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95" tabRatio="743" firstSheet="2" activeTab="9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класс'!$A$10:$R$60</definedName>
    <definedName name="_xlnm._FilterDatabase" localSheetId="8" hidden="1">'11 класс'!$A$10:$R$60</definedName>
    <definedName name="_xlnm._FilterDatabase" localSheetId="1" hidden="1">'4 класс'!$A$10:$R$60</definedName>
    <definedName name="_xlnm._FilterDatabase" localSheetId="2" hidden="1">'5 класс'!$A$10:$R$60</definedName>
    <definedName name="_xlnm._FilterDatabase" localSheetId="3" hidden="1">'6 класс'!$A$10:$R$60</definedName>
    <definedName name="_xlnm._FilterDatabase" localSheetId="4" hidden="1">'7 класс'!$A$10:$R$60</definedName>
    <definedName name="_xlnm._FilterDatabase" localSheetId="5" hidden="1">'8 класс'!$A$10:$R$62</definedName>
    <definedName name="_xlnm._FilterDatabase" localSheetId="6" hidden="1">'9 класс'!$A$10:$R$62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0" i="17" l="1"/>
  <c r="O60" i="17"/>
  <c r="N60" i="17"/>
  <c r="P59" i="17"/>
  <c r="O59" i="17"/>
  <c r="N59" i="17"/>
  <c r="P58" i="17"/>
  <c r="O58" i="17"/>
  <c r="N58" i="17"/>
  <c r="P57" i="17"/>
  <c r="O57" i="17"/>
  <c r="N57" i="17"/>
  <c r="P56" i="17"/>
  <c r="O56" i="17"/>
  <c r="N56" i="17"/>
  <c r="P55" i="17"/>
  <c r="O55" i="17"/>
  <c r="N55" i="17"/>
  <c r="P54" i="17"/>
  <c r="O54" i="17"/>
  <c r="N54" i="17"/>
  <c r="P53" i="17"/>
  <c r="O53" i="17"/>
  <c r="N53" i="17"/>
  <c r="P52" i="17"/>
  <c r="O52" i="17"/>
  <c r="N52" i="17"/>
  <c r="P51" i="17"/>
  <c r="O51" i="17"/>
  <c r="N51" i="17"/>
  <c r="P50" i="17"/>
  <c r="O50" i="17"/>
  <c r="N50" i="17"/>
  <c r="P49" i="17"/>
  <c r="O49" i="17"/>
  <c r="N49" i="17"/>
  <c r="P48" i="17"/>
  <c r="O48" i="17"/>
  <c r="N48" i="17"/>
  <c r="P47" i="17"/>
  <c r="O47" i="17"/>
  <c r="N47" i="17"/>
  <c r="P46" i="17"/>
  <c r="O46" i="17"/>
  <c r="N46" i="17"/>
  <c r="P45" i="17"/>
  <c r="O45" i="17"/>
  <c r="N45" i="17"/>
  <c r="P44" i="17"/>
  <c r="O44" i="17"/>
  <c r="N44" i="17"/>
  <c r="P43" i="17"/>
  <c r="O43" i="17"/>
  <c r="N43" i="17"/>
  <c r="P42" i="17"/>
  <c r="O42" i="17"/>
  <c r="N42" i="17"/>
  <c r="P41" i="17"/>
  <c r="O41" i="17"/>
  <c r="N41" i="17"/>
  <c r="P40" i="17"/>
  <c r="O40" i="17"/>
  <c r="N40" i="17"/>
  <c r="P39" i="17"/>
  <c r="O39" i="17"/>
  <c r="N39" i="17"/>
  <c r="P38" i="17"/>
  <c r="O38" i="17"/>
  <c r="N38" i="17"/>
  <c r="P37" i="17"/>
  <c r="O37" i="17"/>
  <c r="N37" i="17"/>
  <c r="P36" i="17"/>
  <c r="O36" i="17"/>
  <c r="N36" i="17"/>
  <c r="P35" i="17"/>
  <c r="O35" i="17"/>
  <c r="N35" i="17"/>
  <c r="P34" i="17"/>
  <c r="O34" i="17"/>
  <c r="N34" i="17"/>
  <c r="P33" i="17"/>
  <c r="O33" i="17"/>
  <c r="N33" i="17"/>
  <c r="P32" i="17"/>
  <c r="O32" i="17"/>
  <c r="N32" i="17"/>
  <c r="P31" i="17"/>
  <c r="O31" i="17"/>
  <c r="N31" i="17"/>
  <c r="P30" i="17"/>
  <c r="O30" i="17"/>
  <c r="N30" i="17"/>
  <c r="P29" i="17"/>
  <c r="O29" i="17"/>
  <c r="N29" i="17"/>
  <c r="P28" i="17"/>
  <c r="O28" i="17"/>
  <c r="N28" i="17"/>
  <c r="P27" i="17"/>
  <c r="O27" i="17"/>
  <c r="N27" i="17"/>
  <c r="P26" i="17"/>
  <c r="O26" i="17"/>
  <c r="N26" i="17"/>
  <c r="P25" i="17"/>
  <c r="O25" i="17"/>
  <c r="N25" i="17"/>
  <c r="P24" i="17"/>
  <c r="O24" i="17"/>
  <c r="N24" i="17"/>
  <c r="P23" i="17"/>
  <c r="R5" i="17" s="1"/>
  <c r="O23" i="17"/>
  <c r="N23" i="17"/>
  <c r="K9" i="17"/>
  <c r="L9" i="17" s="1"/>
  <c r="H9" i="17"/>
  <c r="R2" i="17"/>
  <c r="P60" i="16"/>
  <c r="O60" i="16"/>
  <c r="N60" i="16"/>
  <c r="P59" i="16"/>
  <c r="O59" i="16"/>
  <c r="N59" i="16"/>
  <c r="P58" i="16"/>
  <c r="O58" i="16"/>
  <c r="N58" i="16"/>
  <c r="P57" i="16"/>
  <c r="O57" i="16"/>
  <c r="N57" i="16"/>
  <c r="P56" i="16"/>
  <c r="O56" i="16"/>
  <c r="N56" i="16"/>
  <c r="P55" i="16"/>
  <c r="O55" i="16"/>
  <c r="N55" i="16"/>
  <c r="P54" i="16"/>
  <c r="O54" i="16"/>
  <c r="N54" i="16"/>
  <c r="P53" i="16"/>
  <c r="O53" i="16"/>
  <c r="N53" i="16"/>
  <c r="P52" i="16"/>
  <c r="O52" i="16"/>
  <c r="N52" i="16"/>
  <c r="P51" i="16"/>
  <c r="O51" i="16"/>
  <c r="N51" i="16"/>
  <c r="P50" i="16"/>
  <c r="O50" i="16"/>
  <c r="N50" i="16"/>
  <c r="P49" i="16"/>
  <c r="O49" i="16"/>
  <c r="N49" i="16"/>
  <c r="P48" i="16"/>
  <c r="O48" i="16"/>
  <c r="N48" i="16"/>
  <c r="P47" i="16"/>
  <c r="O47" i="16"/>
  <c r="N47" i="16"/>
  <c r="P46" i="16"/>
  <c r="O46" i="16"/>
  <c r="N46" i="16"/>
  <c r="P45" i="16"/>
  <c r="O45" i="16"/>
  <c r="N45" i="16"/>
  <c r="P44" i="16"/>
  <c r="O44" i="16"/>
  <c r="N44" i="16"/>
  <c r="P43" i="16"/>
  <c r="O43" i="16"/>
  <c r="N43" i="16"/>
  <c r="P42" i="16"/>
  <c r="O42" i="16"/>
  <c r="N42" i="16"/>
  <c r="P41" i="16"/>
  <c r="O41" i="16"/>
  <c r="N41" i="16"/>
  <c r="P40" i="16"/>
  <c r="O40" i="16"/>
  <c r="N40" i="16"/>
  <c r="P39" i="16"/>
  <c r="O39" i="16"/>
  <c r="N39" i="16"/>
  <c r="P38" i="16"/>
  <c r="O38" i="16"/>
  <c r="N38" i="16"/>
  <c r="P37" i="16"/>
  <c r="O37" i="16"/>
  <c r="N37" i="16"/>
  <c r="P36" i="16"/>
  <c r="O36" i="16"/>
  <c r="N36" i="16"/>
  <c r="P35" i="16"/>
  <c r="O35" i="16"/>
  <c r="N35" i="16"/>
  <c r="P34" i="16"/>
  <c r="O34" i="16"/>
  <c r="N34" i="16"/>
  <c r="P33" i="16"/>
  <c r="O33" i="16"/>
  <c r="N33" i="16"/>
  <c r="P32" i="16"/>
  <c r="O32" i="16"/>
  <c r="N32" i="16"/>
  <c r="P31" i="16"/>
  <c r="O31" i="16"/>
  <c r="N31" i="16"/>
  <c r="P30" i="16"/>
  <c r="O30" i="16"/>
  <c r="N30" i="16"/>
  <c r="P29" i="16"/>
  <c r="O29" i="16"/>
  <c r="N29" i="16"/>
  <c r="P28" i="16"/>
  <c r="O28" i="16"/>
  <c r="N28" i="16"/>
  <c r="P27" i="16"/>
  <c r="O27" i="16"/>
  <c r="N27" i="16"/>
  <c r="P26" i="16"/>
  <c r="O26" i="16"/>
  <c r="N26" i="16"/>
  <c r="P25" i="16"/>
  <c r="O25" i="16"/>
  <c r="N25" i="16"/>
  <c r="P24" i="16"/>
  <c r="O24" i="16"/>
  <c r="N24" i="16"/>
  <c r="P23" i="16"/>
  <c r="O23" i="16"/>
  <c r="N23" i="16"/>
  <c r="P22" i="16"/>
  <c r="O22" i="16"/>
  <c r="N22" i="16"/>
  <c r="P21" i="16"/>
  <c r="O21" i="16"/>
  <c r="N21" i="16"/>
  <c r="P20" i="16"/>
  <c r="O20" i="16"/>
  <c r="N20" i="16"/>
  <c r="P19" i="16"/>
  <c r="O19" i="16"/>
  <c r="N19" i="16"/>
  <c r="P18" i="16"/>
  <c r="O18" i="16"/>
  <c r="N18" i="16"/>
  <c r="P17" i="16"/>
  <c r="R6" i="16" s="1"/>
  <c r="O17" i="16"/>
  <c r="N17" i="16"/>
  <c r="K9" i="16"/>
  <c r="L9" i="16" s="1"/>
  <c r="H9" i="16"/>
  <c r="R2" i="16"/>
  <c r="P16" i="15"/>
  <c r="O16" i="15"/>
  <c r="N16" i="15"/>
  <c r="P15" i="15"/>
  <c r="O15" i="15"/>
  <c r="N15" i="15"/>
  <c r="P14" i="15"/>
  <c r="O14" i="15"/>
  <c r="N14" i="15"/>
  <c r="P13" i="15"/>
  <c r="O13" i="15"/>
  <c r="N13" i="15"/>
  <c r="N12" i="15"/>
  <c r="N11" i="15"/>
  <c r="K9" i="15"/>
  <c r="P12" i="15" s="1"/>
  <c r="H9" i="15"/>
  <c r="R2" i="15"/>
  <c r="K9" i="14"/>
  <c r="L9" i="14" s="1"/>
  <c r="R6" i="14"/>
  <c r="R5" i="14"/>
  <c r="R4" i="14"/>
  <c r="R8" i="14" s="1"/>
  <c r="P9" i="14" s="1"/>
  <c r="R2" i="14"/>
  <c r="P60" i="13"/>
  <c r="O60" i="13"/>
  <c r="N60" i="13"/>
  <c r="P59" i="13"/>
  <c r="O59" i="13"/>
  <c r="N59" i="13"/>
  <c r="P58" i="13"/>
  <c r="O58" i="13"/>
  <c r="N58" i="13"/>
  <c r="P57" i="13"/>
  <c r="O57" i="13"/>
  <c r="N57" i="13"/>
  <c r="P56" i="13"/>
  <c r="O56" i="13"/>
  <c r="N56" i="13"/>
  <c r="P55" i="13"/>
  <c r="O55" i="13"/>
  <c r="N55" i="13"/>
  <c r="P54" i="13"/>
  <c r="O54" i="13"/>
  <c r="N54" i="13"/>
  <c r="P53" i="13"/>
  <c r="O53" i="13"/>
  <c r="N53" i="13"/>
  <c r="P52" i="13"/>
  <c r="O52" i="13"/>
  <c r="N52" i="13"/>
  <c r="L9" i="13"/>
  <c r="H9" i="13"/>
  <c r="R6" i="13"/>
  <c r="R5" i="13"/>
  <c r="R4" i="13"/>
  <c r="R8" i="13" s="1"/>
  <c r="P9" i="13" s="1"/>
  <c r="R2" i="13"/>
  <c r="R9" i="12"/>
  <c r="P9" i="12"/>
  <c r="L9" i="12"/>
  <c r="K9" i="12"/>
  <c r="H9" i="12"/>
  <c r="R8" i="12"/>
  <c r="R6" i="12"/>
  <c r="R5" i="12"/>
  <c r="R4" i="12"/>
  <c r="R2" i="12"/>
  <c r="K9" i="5"/>
  <c r="L9" i="5" s="1"/>
  <c r="H9" i="5"/>
  <c r="R6" i="5"/>
  <c r="R5" i="5"/>
  <c r="R4" i="5"/>
  <c r="R2" i="5"/>
  <c r="R8" i="5" s="1"/>
  <c r="P9" i="5" s="1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O55" i="18"/>
  <c r="N55" i="18"/>
  <c r="P54" i="18"/>
  <c r="O54" i="18"/>
  <c r="N54" i="18"/>
  <c r="P53" i="18"/>
  <c r="O53" i="18"/>
  <c r="N53" i="18"/>
  <c r="P52" i="18"/>
  <c r="O52" i="18"/>
  <c r="N52" i="18"/>
  <c r="P51" i="18"/>
  <c r="O51" i="18"/>
  <c r="N51" i="18"/>
  <c r="P50" i="18"/>
  <c r="O50" i="18"/>
  <c r="N50" i="18"/>
  <c r="P49" i="18"/>
  <c r="O49" i="18"/>
  <c r="N49" i="18"/>
  <c r="P48" i="18"/>
  <c r="O48" i="18"/>
  <c r="N48" i="18"/>
  <c r="P47" i="18"/>
  <c r="O47" i="18"/>
  <c r="N47" i="18"/>
  <c r="P46" i="18"/>
  <c r="O46" i="18"/>
  <c r="N46" i="18"/>
  <c r="P45" i="18"/>
  <c r="O45" i="18"/>
  <c r="N45" i="18"/>
  <c r="P44" i="18"/>
  <c r="O44" i="18"/>
  <c r="N44" i="18"/>
  <c r="P43" i="18"/>
  <c r="O43" i="18"/>
  <c r="N43" i="18"/>
  <c r="P42" i="18"/>
  <c r="O42" i="18"/>
  <c r="N42" i="18"/>
  <c r="P41" i="18"/>
  <c r="O41" i="18"/>
  <c r="N41" i="18"/>
  <c r="P40" i="18"/>
  <c r="O40" i="18"/>
  <c r="N40" i="18"/>
  <c r="P39" i="18"/>
  <c r="O39" i="18"/>
  <c r="N39" i="18"/>
  <c r="P38" i="18"/>
  <c r="O38" i="18"/>
  <c r="N38" i="18"/>
  <c r="P37" i="18"/>
  <c r="O37" i="18"/>
  <c r="N37" i="18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30" i="18"/>
  <c r="O30" i="18"/>
  <c r="N30" i="18"/>
  <c r="P29" i="18"/>
  <c r="O29" i="18"/>
  <c r="N29" i="18"/>
  <c r="P28" i="18"/>
  <c r="O28" i="18"/>
  <c r="N28" i="18"/>
  <c r="P27" i="18"/>
  <c r="O27" i="18"/>
  <c r="N27" i="18"/>
  <c r="P26" i="18"/>
  <c r="O26" i="18"/>
  <c r="N26" i="18"/>
  <c r="P25" i="18"/>
  <c r="O25" i="18"/>
  <c r="N25" i="18"/>
  <c r="P24" i="18"/>
  <c r="O24" i="18"/>
  <c r="N24" i="1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P15" i="18"/>
  <c r="O15" i="18"/>
  <c r="N15" i="18"/>
  <c r="P14" i="18"/>
  <c r="O14" i="18"/>
  <c r="N14" i="18"/>
  <c r="P13" i="18"/>
  <c r="O13" i="18"/>
  <c r="N13" i="18"/>
  <c r="P12" i="18"/>
  <c r="O12" i="18"/>
  <c r="N12" i="18"/>
  <c r="P11" i="18"/>
  <c r="O11" i="18"/>
  <c r="N11" i="18"/>
  <c r="R9" i="18"/>
  <c r="P9" i="18"/>
  <c r="L9" i="18"/>
  <c r="K9" i="18"/>
  <c r="H9" i="18"/>
  <c r="R8" i="18"/>
  <c r="R6" i="18"/>
  <c r="R5" i="18"/>
  <c r="R4" i="18"/>
  <c r="R2" i="18"/>
  <c r="R9" i="5" l="1"/>
  <c r="R6" i="17"/>
  <c r="R4" i="17"/>
  <c r="R8" i="17" s="1"/>
  <c r="P9" i="17" s="1"/>
  <c r="R9" i="17" s="1"/>
  <c r="R5" i="16"/>
  <c r="R4" i="16"/>
  <c r="R8" i="16" s="1"/>
  <c r="P9" i="16" s="1"/>
  <c r="R9" i="16" s="1"/>
  <c r="C4" i="11"/>
  <c r="R9" i="14"/>
  <c r="R9" i="13"/>
  <c r="O12" i="15"/>
  <c r="O11" i="15"/>
  <c r="L9" i="15"/>
  <c r="P11" i="15" s="1"/>
  <c r="R5" i="15" l="1"/>
  <c r="C6" i="11" s="1"/>
  <c r="R6" i="15"/>
  <c r="C7" i="11" s="1"/>
  <c r="R4" i="15"/>
  <c r="R8" i="15" l="1"/>
  <c r="P9" i="15" s="1"/>
  <c r="R9" i="15" s="1"/>
  <c r="C5" i="11"/>
  <c r="C9" i="11" s="1"/>
  <c r="D10" i="11" s="1"/>
  <c r="C10" i="11" s="1"/>
</calcChain>
</file>

<file path=xl/sharedStrings.xml><?xml version="1.0" encoding="utf-8"?>
<sst xmlns="http://schemas.openxmlformats.org/spreadsheetml/2006/main" count="737" uniqueCount="63">
  <si>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</si>
  <si>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</si>
  <si>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</si>
  <si>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</si>
  <si>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</si>
  <si>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</si>
  <si>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</si>
  <si>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</si>
  <si>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</si>
  <si>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</si>
  <si>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</si>
  <si>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</si>
  <si>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</si>
  <si>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</si>
  <si>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</si>
  <si>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</si>
  <si>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</si>
  <si>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</si>
  <si>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</si>
  <si>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</si>
  <si>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</si>
  <si>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</si>
  <si>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</si>
  <si>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</si>
  <si>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</si>
  <si>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</si>
  <si>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</si>
  <si>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</si>
  <si>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</si>
  <si>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</si>
  <si>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</si>
  <si>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</si>
  <si>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</si>
  <si>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</si>
  <si>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</si>
  <si>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</si>
  <si>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</si>
  <si>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</si>
  <si>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</si>
  <si>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_ в 5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</si>
  <si>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</si>
  <si>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МБОУ СОШ№17</t>
  </si>
  <si>
    <t>Низамова А.Р.</t>
  </si>
  <si>
    <t>Д</t>
  </si>
  <si>
    <t>С</t>
  </si>
  <si>
    <t>А</t>
  </si>
  <si>
    <t>Б</t>
  </si>
  <si>
    <t>Ж</t>
  </si>
  <si>
    <t>Л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</si>
  <si>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</si>
  <si>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</si>
  <si>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</si>
  <si>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</si>
  <si>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</si>
  <si>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9 А</t>
  </si>
  <si>
    <t>Ч-01</t>
  </si>
  <si>
    <t>Ч-02</t>
  </si>
  <si>
    <t>черчение</t>
  </si>
  <si>
    <t>Ранжированный список участников школьного этапа всероссийской олимпиады школьников 
по черчение в 9 классах в 2025-2026 учебном году</t>
  </si>
  <si>
    <t>Ранжированный список участников школьного этапа всероссийской олимпиады школьников 
по  в 11 классах в 2025-2026 учебном году</t>
  </si>
  <si>
    <t>Ранжированный список участников школьного этапа всероссийской олимпиады школьников 
по  в 10 классах в 2025-2026 учебном году</t>
  </si>
  <si>
    <t>Ранжированный список участников школьного этапа всероссийской олимпиады школьников 
по  в 8 классах в 2025-2026 учебном году</t>
  </si>
  <si>
    <t>Ранжированный список участников школьного этапа всероссийской олимпиады школьников 
по  7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</si>
</sst>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dd\.mm\.yyyy"/>
    <numFmt numFmtId="166" formatCode="[$-419]General"/>
    <numFmt numFmtId="167" formatCode="[$-419]dd&quot;.&quot;mm&quot;.&quot;yyyy"/>
    <numFmt numFmtId="168" formatCode="0.0"/>
  </numFmts>
  <fonts count="13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0"/>
      <name val="Times New Roman"/>
      <charset val="204"/>
    </font>
    <font>
      <sz val="11"/>
      <name val="Arial"/>
      <charset val="134"/>
    </font>
    <font>
      <sz val="11"/>
      <name val="Arial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165" fontId="7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/>
    </xf>
    <xf numFmtId="0" fontId="8" fillId="0" borderId="1" xfId="0" applyFont="1" applyBorder="1"/>
    <xf numFmtId="165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9" fontId="5" fillId="0" borderId="0" xfId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0" fontId="7" fillId="0" borderId="1" xfId="0" applyFont="1" applyBorder="1"/>
    <xf numFmtId="167" fontId="3" fillId="0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  <xf numFmtId="0" fontId="0" fillId="0" borderId="4" xfId="0" applyBorder="1"/>
    <xf numFmtId="165" fontId="0" fillId="0" borderId="4" xfId="0" applyNumberForma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5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/>
    </xf>
    <xf numFmtId="167" fontId="3" fillId="0" borderId="1" xfId="0" applyNumberFormat="1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65" fontId="7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left" vertical="center"/>
    </xf>
    <xf numFmtId="165" fontId="3" fillId="0" borderId="5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9" fontId="3" fillId="0" borderId="4" xfId="1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9" fontId="3" fillId="0" borderId="5" xfId="1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168" fontId="3" fillId="0" borderId="0" xfId="0" applyNumberFormat="1" applyFont="1"/>
    <xf numFmtId="165" fontId="7" fillId="0" borderId="1" xfId="0" applyNumberFormat="1" applyFon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</cellXfs>
  <cellStyles count="2">
    <cellStyle name="Обычный" xfId="0" builtinId="0"/>
    <cellStyle name="Процентный" xfId="1" builtinId="5"/>
  </cellStyles>
  <dxfs count="32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42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/>
  <sheetData/>
  <pageMargins left="0.25" right="0.25" top="0.75" bottom="0.75" header="0.3" footer="0.3"/>
  <pageSetup paperSize="9" scale="90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D10" sqref="D10"/>
    </sheetView>
  </sheetViews>
  <sheetFormatPr defaultColWidth="9" defaultRowHeight="12.75"/>
  <cols>
    <col min="2" max="2" width="40" customWidth="1"/>
  </cols>
  <sheetData>
    <row r="2" spans="2:4">
      <c r="B2" s="2" t="s">
        <v>49</v>
      </c>
    </row>
    <row r="4" spans="2:4" s="1" customFormat="1" ht="24" customHeight="1">
      <c r="B4" s="3" t="s">
        <v>50</v>
      </c>
      <c r="C4" s="4">
        <f>SUM('4 класс:11 класс'!R2)</f>
        <v>2</v>
      </c>
    </row>
    <row r="5" spans="2:4" s="1" customFormat="1" ht="24" customHeight="1">
      <c r="B5" s="3" t="s">
        <v>51</v>
      </c>
      <c r="C5" s="4">
        <f>SUM('4 класс:11 класс'!R4)</f>
        <v>0</v>
      </c>
    </row>
    <row r="6" spans="2:4" s="1" customFormat="1" ht="24" customHeight="1">
      <c r="B6" s="3" t="s">
        <v>52</v>
      </c>
      <c r="C6" s="4">
        <f>SUM('4 класс:11 класс'!R5)</f>
        <v>0</v>
      </c>
    </row>
    <row r="7" spans="2:4" s="1" customFormat="1" ht="24" customHeight="1">
      <c r="B7" s="3" t="s">
        <v>53</v>
      </c>
      <c r="C7" s="4">
        <f>SUM('4 класс:11 класс'!R6)</f>
        <v>2</v>
      </c>
    </row>
    <row r="8" spans="2:4" s="1" customFormat="1" ht="24" customHeight="1">
      <c r="B8" s="3" t="s">
        <v>13</v>
      </c>
      <c r="C8" s="5">
        <v>0.45</v>
      </c>
    </row>
    <row r="9" spans="2:4" s="1" customFormat="1" ht="24" customHeight="1">
      <c r="B9" s="6" t="s">
        <v>15</v>
      </c>
      <c r="C9" s="5">
        <f>(C5+C6)/C4</f>
        <v>0</v>
      </c>
    </row>
    <row r="10" spans="2:4" s="1" customFormat="1" ht="24" customHeight="1">
      <c r="B10" s="3" t="s">
        <v>19</v>
      </c>
      <c r="C10" s="7">
        <f>IF((C4*D10)&gt;0,(C4*D10),0)</f>
        <v>0</v>
      </c>
      <c r="D10" s="8">
        <f>C9-45%</f>
        <v>-0.45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H9" sqref="H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3.4257812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>
        <v>4</v>
      </c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M8" s="102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60">
        <f>E9/2</f>
        <v>0</v>
      </c>
      <c r="J9" s="38" t="s">
        <v>18</v>
      </c>
      <c r="K9" s="39">
        <f>MAX(M11:M60)</f>
        <v>0</v>
      </c>
      <c r="L9" s="40" t="e">
        <f>IF(K9*100/E9&gt;=50,"победитель","участник")</f>
        <v>#DIV/0!</v>
      </c>
      <c r="M9" s="102"/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1</v>
      </c>
      <c r="B11" s="24" t="s">
        <v>6</v>
      </c>
      <c r="C11" s="25"/>
      <c r="D11" s="25"/>
      <c r="E11" s="25"/>
      <c r="F11" s="32"/>
      <c r="G11" s="28"/>
      <c r="H11" s="28"/>
      <c r="I11" s="51"/>
      <c r="J11" s="51"/>
      <c r="K11" s="44"/>
      <c r="L11" s="52"/>
      <c r="M11" s="46"/>
      <c r="N11" s="47" t="str">
        <f t="shared" ref="N11:N60" si="0">IF(M11="","",M11/$E$9)</f>
        <v/>
      </c>
      <c r="O11" s="47" t="str">
        <f t="shared" ref="O11:O60" si="1">IF(M11="","",M11/$K$9)</f>
        <v/>
      </c>
      <c r="P11" s="48" t="str">
        <f>IF(M11="","",IF($K$9=M11,$L$9,IF(M11&gt;=$H$9,"призер","участник")))</f>
        <v/>
      </c>
      <c r="Q11" s="51"/>
      <c r="R11" s="43"/>
    </row>
    <row r="12" spans="1:21" s="9" customFormat="1" ht="12.95" customHeight="1">
      <c r="A12" s="21">
        <v>2</v>
      </c>
      <c r="B12" s="24" t="s">
        <v>6</v>
      </c>
      <c r="C12" s="25"/>
      <c r="D12" s="25"/>
      <c r="E12" s="25"/>
      <c r="F12" s="32"/>
      <c r="G12" s="28"/>
      <c r="H12" s="28"/>
      <c r="I12" s="51"/>
      <c r="J12" s="51"/>
      <c r="K12" s="44"/>
      <c r="L12" s="52"/>
      <c r="M12" s="46"/>
      <c r="N12" s="47" t="str">
        <f t="shared" si="0"/>
        <v/>
      </c>
      <c r="O12" s="47" t="str">
        <f t="shared" si="1"/>
        <v/>
      </c>
      <c r="P12" s="48" t="str">
        <f t="shared" ref="P12:P60" si="2">IF(M12="","",IF($K$9=M12,$L$9,IF(M12&gt;=$H$9,"призер","участник")))</f>
        <v/>
      </c>
      <c r="Q12" s="51"/>
      <c r="R12" s="43"/>
    </row>
    <row r="13" spans="1:21">
      <c r="A13" s="21">
        <v>3</v>
      </c>
      <c r="B13" s="24" t="s">
        <v>6</v>
      </c>
      <c r="C13" s="25"/>
      <c r="D13" s="25"/>
      <c r="E13" s="25"/>
      <c r="F13" s="62"/>
      <c r="G13" s="28"/>
      <c r="H13" s="28"/>
      <c r="I13" s="101"/>
      <c r="J13" s="101"/>
      <c r="K13" s="50"/>
      <c r="L13" s="52"/>
      <c r="M13" s="46"/>
      <c r="N13" s="47" t="str">
        <f t="shared" si="0"/>
        <v/>
      </c>
      <c r="O13" s="47" t="str">
        <f t="shared" si="1"/>
        <v/>
      </c>
      <c r="P13" s="48" t="str">
        <f t="shared" si="2"/>
        <v/>
      </c>
      <c r="Q13" s="51"/>
      <c r="R13" s="43"/>
    </row>
    <row r="14" spans="1:21">
      <c r="A14" s="21">
        <v>4</v>
      </c>
      <c r="B14" s="24" t="s">
        <v>6</v>
      </c>
      <c r="C14" s="25"/>
      <c r="D14" s="25"/>
      <c r="E14" s="25"/>
      <c r="F14" s="32"/>
      <c r="G14" s="28"/>
      <c r="H14" s="28"/>
      <c r="I14" s="51"/>
      <c r="J14" s="51"/>
      <c r="K14" s="44"/>
      <c r="L14" s="52"/>
      <c r="M14" s="46"/>
      <c r="N14" s="47" t="str">
        <f t="shared" si="0"/>
        <v/>
      </c>
      <c r="O14" s="47" t="str">
        <f t="shared" si="1"/>
        <v/>
      </c>
      <c r="P14" s="48" t="str">
        <f t="shared" si="2"/>
        <v/>
      </c>
      <c r="Q14" s="51"/>
      <c r="R14" s="43"/>
    </row>
    <row r="15" spans="1:21">
      <c r="A15" s="21">
        <v>5</v>
      </c>
      <c r="B15" s="24" t="s">
        <v>6</v>
      </c>
      <c r="C15" s="25"/>
      <c r="D15" s="25"/>
      <c r="E15" s="25"/>
      <c r="F15" s="32"/>
      <c r="G15" s="28"/>
      <c r="H15" s="28"/>
      <c r="I15" s="51"/>
      <c r="J15" s="51"/>
      <c r="K15" s="44"/>
      <c r="L15" s="52"/>
      <c r="M15" s="46"/>
      <c r="N15" s="47" t="str">
        <f t="shared" si="0"/>
        <v/>
      </c>
      <c r="O15" s="47" t="str">
        <f t="shared" si="1"/>
        <v/>
      </c>
      <c r="P15" s="48" t="str">
        <f t="shared" si="2"/>
        <v/>
      </c>
      <c r="Q15" s="51"/>
      <c r="R15" s="43"/>
    </row>
    <row r="16" spans="1:21">
      <c r="A16" s="21">
        <v>6</v>
      </c>
      <c r="B16" s="24" t="s">
        <v>6</v>
      </c>
      <c r="C16" s="25"/>
      <c r="D16" s="25"/>
      <c r="E16" s="25"/>
      <c r="F16" s="32"/>
      <c r="G16" s="28"/>
      <c r="H16" s="28"/>
      <c r="I16" s="51"/>
      <c r="J16" s="51"/>
      <c r="K16" s="44"/>
      <c r="L16" s="52"/>
      <c r="M16" s="46"/>
      <c r="N16" s="47" t="str">
        <f t="shared" si="0"/>
        <v/>
      </c>
      <c r="O16" s="47" t="str">
        <f t="shared" si="1"/>
        <v/>
      </c>
      <c r="P16" s="48" t="str">
        <f t="shared" si="2"/>
        <v/>
      </c>
      <c r="Q16" s="51"/>
      <c r="R16" s="43"/>
    </row>
    <row r="17" spans="1:18">
      <c r="A17" s="21">
        <v>7</v>
      </c>
      <c r="B17" s="24" t="s">
        <v>6</v>
      </c>
      <c r="C17" s="25"/>
      <c r="D17" s="25"/>
      <c r="E17" s="25"/>
      <c r="F17" s="32"/>
      <c r="G17" s="28"/>
      <c r="H17" s="28"/>
      <c r="I17" s="51"/>
      <c r="J17" s="51"/>
      <c r="K17" s="44"/>
      <c r="L17" s="52"/>
      <c r="M17" s="46"/>
      <c r="N17" s="47" t="str">
        <f t="shared" si="0"/>
        <v/>
      </c>
      <c r="O17" s="47" t="str">
        <f t="shared" si="1"/>
        <v/>
      </c>
      <c r="P17" s="48" t="str">
        <f t="shared" si="2"/>
        <v/>
      </c>
      <c r="Q17" s="51"/>
      <c r="R17" s="43"/>
    </row>
    <row r="18" spans="1:18">
      <c r="A18" s="21">
        <v>8</v>
      </c>
      <c r="B18" s="24" t="s">
        <v>6</v>
      </c>
      <c r="C18" s="25"/>
      <c r="D18" s="25"/>
      <c r="E18" s="25"/>
      <c r="F18" s="32"/>
      <c r="G18" s="28"/>
      <c r="H18" s="28"/>
      <c r="I18" s="51"/>
      <c r="J18" s="51"/>
      <c r="K18" s="44"/>
      <c r="L18" s="52"/>
      <c r="M18" s="46"/>
      <c r="N18" s="47" t="str">
        <f t="shared" si="0"/>
        <v/>
      </c>
      <c r="O18" s="47" t="str">
        <f t="shared" si="1"/>
        <v/>
      </c>
      <c r="P18" s="48" t="str">
        <f t="shared" si="2"/>
        <v/>
      </c>
      <c r="Q18" s="51"/>
      <c r="R18" s="43"/>
    </row>
    <row r="19" spans="1:18">
      <c r="A19" s="21">
        <v>9</v>
      </c>
      <c r="B19" s="24" t="s">
        <v>6</v>
      </c>
      <c r="C19" s="25"/>
      <c r="D19" s="25"/>
      <c r="E19" s="25"/>
      <c r="F19" s="32"/>
      <c r="G19" s="28"/>
      <c r="H19" s="28"/>
      <c r="I19" s="51"/>
      <c r="J19" s="51"/>
      <c r="K19" s="44"/>
      <c r="L19" s="52"/>
      <c r="M19" s="46"/>
      <c r="N19" s="47" t="str">
        <f t="shared" si="0"/>
        <v/>
      </c>
      <c r="O19" s="47" t="str">
        <f t="shared" si="1"/>
        <v/>
      </c>
      <c r="P19" s="48" t="str">
        <f t="shared" si="2"/>
        <v/>
      </c>
      <c r="Q19" s="51"/>
      <c r="R19" s="43"/>
    </row>
    <row r="20" spans="1:18">
      <c r="A20" s="21">
        <v>10</v>
      </c>
      <c r="B20" s="24" t="s">
        <v>6</v>
      </c>
      <c r="C20" s="25"/>
      <c r="D20" s="25"/>
      <c r="E20" s="25"/>
      <c r="F20" s="32"/>
      <c r="G20" s="28"/>
      <c r="H20" s="28"/>
      <c r="I20" s="51"/>
      <c r="J20" s="51"/>
      <c r="K20" s="44"/>
      <c r="L20" s="52"/>
      <c r="M20" s="46"/>
      <c r="N20" s="47" t="str">
        <f t="shared" si="0"/>
        <v/>
      </c>
      <c r="O20" s="47" t="str">
        <f t="shared" si="1"/>
        <v/>
      </c>
      <c r="P20" s="48" t="str">
        <f t="shared" si="2"/>
        <v/>
      </c>
      <c r="Q20" s="51"/>
      <c r="R20" s="43"/>
    </row>
    <row r="21" spans="1:18">
      <c r="A21" s="21">
        <v>11</v>
      </c>
      <c r="B21" s="24" t="s">
        <v>6</v>
      </c>
      <c r="C21" s="25"/>
      <c r="D21" s="25"/>
      <c r="E21" s="25"/>
      <c r="F21" s="32"/>
      <c r="G21" s="28"/>
      <c r="H21" s="28"/>
      <c r="I21" s="51"/>
      <c r="J21" s="51"/>
      <c r="K21" s="44"/>
      <c r="L21" s="52"/>
      <c r="M21" s="46"/>
      <c r="N21" s="47" t="str">
        <f t="shared" si="0"/>
        <v/>
      </c>
      <c r="O21" s="47" t="str">
        <f t="shared" si="1"/>
        <v/>
      </c>
      <c r="P21" s="48" t="str">
        <f t="shared" si="2"/>
        <v/>
      </c>
      <c r="Q21" s="51"/>
      <c r="R21" s="43"/>
    </row>
    <row r="22" spans="1:18">
      <c r="A22" s="21">
        <v>12</v>
      </c>
      <c r="B22" s="24" t="s">
        <v>6</v>
      </c>
      <c r="C22" s="25"/>
      <c r="D22" s="25"/>
      <c r="E22" s="25"/>
      <c r="F22" s="32"/>
      <c r="G22" s="28"/>
      <c r="H22" s="28"/>
      <c r="I22" s="51"/>
      <c r="J22" s="51"/>
      <c r="K22" s="44"/>
      <c r="L22" s="52"/>
      <c r="M22" s="46"/>
      <c r="N22" s="47" t="str">
        <f t="shared" si="0"/>
        <v/>
      </c>
      <c r="O22" s="47" t="str">
        <f t="shared" si="1"/>
        <v/>
      </c>
      <c r="P22" s="48" t="str">
        <f t="shared" si="2"/>
        <v/>
      </c>
      <c r="Q22" s="51"/>
      <c r="R22" s="43"/>
    </row>
    <row r="23" spans="1:18">
      <c r="A23" s="21">
        <v>13</v>
      </c>
      <c r="B23" s="24" t="s">
        <v>6</v>
      </c>
      <c r="C23" s="25"/>
      <c r="D23" s="25"/>
      <c r="E23" s="25"/>
      <c r="F23" s="32"/>
      <c r="G23" s="28"/>
      <c r="H23" s="28"/>
      <c r="I23" s="51"/>
      <c r="J23" s="51"/>
      <c r="K23" s="44"/>
      <c r="L23" s="52"/>
      <c r="M23" s="46"/>
      <c r="N23" s="47" t="str">
        <f t="shared" si="0"/>
        <v/>
      </c>
      <c r="O23" s="47" t="str">
        <f t="shared" si="1"/>
        <v/>
      </c>
      <c r="P23" s="48" t="str">
        <f t="shared" si="2"/>
        <v/>
      </c>
      <c r="Q23" s="51"/>
      <c r="R23" s="43"/>
    </row>
    <row r="24" spans="1:18">
      <c r="A24" s="21">
        <v>14</v>
      </c>
      <c r="B24" s="24" t="s">
        <v>6</v>
      </c>
      <c r="C24" s="25"/>
      <c r="D24" s="25"/>
      <c r="E24" s="25"/>
      <c r="F24" s="32"/>
      <c r="G24" s="28"/>
      <c r="H24" s="28"/>
      <c r="I24" s="51"/>
      <c r="J24" s="51"/>
      <c r="K24" s="44"/>
      <c r="L24" s="52"/>
      <c r="M24" s="46"/>
      <c r="N24" s="47" t="str">
        <f t="shared" si="0"/>
        <v/>
      </c>
      <c r="O24" s="47" t="str">
        <f t="shared" si="1"/>
        <v/>
      </c>
      <c r="P24" s="48" t="str">
        <f t="shared" si="2"/>
        <v/>
      </c>
      <c r="Q24" s="51"/>
      <c r="R24" s="43"/>
    </row>
    <row r="25" spans="1:18">
      <c r="A25" s="21">
        <v>15</v>
      </c>
      <c r="B25" s="24" t="s">
        <v>6</v>
      </c>
      <c r="C25" s="25"/>
      <c r="D25" s="25"/>
      <c r="E25" s="25"/>
      <c r="F25" s="32"/>
      <c r="G25" s="28"/>
      <c r="H25" s="28"/>
      <c r="I25" s="51"/>
      <c r="J25" s="51"/>
      <c r="K25" s="44"/>
      <c r="L25" s="52"/>
      <c r="M25" s="46"/>
      <c r="N25" s="47" t="str">
        <f t="shared" si="0"/>
        <v/>
      </c>
      <c r="O25" s="47" t="str">
        <f t="shared" si="1"/>
        <v/>
      </c>
      <c r="P25" s="48" t="str">
        <f t="shared" si="2"/>
        <v/>
      </c>
      <c r="Q25" s="51"/>
      <c r="R25" s="43"/>
    </row>
    <row r="26" spans="1:18">
      <c r="A26" s="21">
        <v>16</v>
      </c>
      <c r="B26" s="24" t="s">
        <v>6</v>
      </c>
      <c r="C26" s="25"/>
      <c r="D26" s="25"/>
      <c r="E26" s="25"/>
      <c r="F26" s="32"/>
      <c r="G26" s="28"/>
      <c r="H26" s="28"/>
      <c r="I26" s="51"/>
      <c r="J26" s="51"/>
      <c r="K26" s="44"/>
      <c r="L26" s="52"/>
      <c r="M26" s="46"/>
      <c r="N26" s="47" t="str">
        <f t="shared" si="0"/>
        <v/>
      </c>
      <c r="O26" s="47" t="str">
        <f t="shared" si="1"/>
        <v/>
      </c>
      <c r="P26" s="48" t="str">
        <f t="shared" si="2"/>
        <v/>
      </c>
      <c r="Q26" s="51"/>
      <c r="R26" s="43"/>
    </row>
    <row r="27" spans="1:18">
      <c r="A27" s="21">
        <v>17</v>
      </c>
      <c r="B27" s="24" t="s">
        <v>6</v>
      </c>
      <c r="C27" s="25"/>
      <c r="D27" s="25"/>
      <c r="E27" s="25"/>
      <c r="F27" s="32"/>
      <c r="G27" s="28"/>
      <c r="H27" s="28"/>
      <c r="I27" s="51"/>
      <c r="J27" s="51"/>
      <c r="K27" s="44"/>
      <c r="L27" s="52"/>
      <c r="M27" s="46"/>
      <c r="N27" s="47" t="str">
        <f t="shared" si="0"/>
        <v/>
      </c>
      <c r="O27" s="47" t="str">
        <f t="shared" si="1"/>
        <v/>
      </c>
      <c r="P27" s="48" t="str">
        <f t="shared" si="2"/>
        <v/>
      </c>
      <c r="Q27" s="51"/>
      <c r="R27" s="43"/>
    </row>
    <row r="28" spans="1:18">
      <c r="A28" s="21">
        <v>18</v>
      </c>
      <c r="B28" s="24" t="s">
        <v>6</v>
      </c>
      <c r="C28" s="25"/>
      <c r="D28" s="25"/>
      <c r="E28" s="25"/>
      <c r="F28" s="32"/>
      <c r="G28" s="28"/>
      <c r="H28" s="28"/>
      <c r="I28" s="51"/>
      <c r="J28" s="51"/>
      <c r="K28" s="44"/>
      <c r="L28" s="52"/>
      <c r="M28" s="46"/>
      <c r="N28" s="47" t="str">
        <f t="shared" si="0"/>
        <v/>
      </c>
      <c r="O28" s="47" t="str">
        <f t="shared" si="1"/>
        <v/>
      </c>
      <c r="P28" s="48" t="str">
        <f t="shared" si="2"/>
        <v/>
      </c>
      <c r="Q28" s="51"/>
      <c r="R28" s="43"/>
    </row>
    <row r="29" spans="1:18">
      <c r="A29" s="21">
        <v>19</v>
      </c>
      <c r="B29" s="24" t="s">
        <v>6</v>
      </c>
      <c r="C29" s="25"/>
      <c r="D29" s="25"/>
      <c r="E29" s="25"/>
      <c r="F29" s="32"/>
      <c r="G29" s="28"/>
      <c r="H29" s="28"/>
      <c r="I29" s="51"/>
      <c r="J29" s="51"/>
      <c r="K29" s="44"/>
      <c r="L29" s="52"/>
      <c r="M29" s="46"/>
      <c r="N29" s="47" t="str">
        <f t="shared" si="0"/>
        <v/>
      </c>
      <c r="O29" s="47" t="str">
        <f t="shared" si="1"/>
        <v/>
      </c>
      <c r="P29" s="48" t="str">
        <f t="shared" si="2"/>
        <v/>
      </c>
      <c r="Q29" s="51"/>
      <c r="R29" s="43"/>
    </row>
    <row r="30" spans="1:18">
      <c r="A30" s="21">
        <v>20</v>
      </c>
      <c r="B30" s="24" t="s">
        <v>6</v>
      </c>
      <c r="C30" s="25"/>
      <c r="D30" s="25"/>
      <c r="E30" s="25"/>
      <c r="F30" s="32"/>
      <c r="G30" s="28"/>
      <c r="H30" s="28"/>
      <c r="I30" s="51"/>
      <c r="J30" s="51"/>
      <c r="K30" s="44"/>
      <c r="L30" s="52"/>
      <c r="M30" s="46"/>
      <c r="N30" s="47" t="str">
        <f t="shared" si="0"/>
        <v/>
      </c>
      <c r="O30" s="47" t="str">
        <f t="shared" si="1"/>
        <v/>
      </c>
      <c r="P30" s="48" t="str">
        <f t="shared" si="2"/>
        <v/>
      </c>
      <c r="Q30" s="51"/>
      <c r="R30" s="43"/>
    </row>
    <row r="31" spans="1:18">
      <c r="A31" s="21">
        <v>21</v>
      </c>
      <c r="B31" s="24" t="s">
        <v>6</v>
      </c>
      <c r="C31" s="25"/>
      <c r="D31" s="25"/>
      <c r="E31" s="25"/>
      <c r="F31" s="32"/>
      <c r="G31" s="28"/>
      <c r="H31" s="28"/>
      <c r="I31" s="51"/>
      <c r="J31" s="51"/>
      <c r="K31" s="44"/>
      <c r="L31" s="52"/>
      <c r="M31" s="46"/>
      <c r="N31" s="47" t="str">
        <f t="shared" si="0"/>
        <v/>
      </c>
      <c r="O31" s="47" t="str">
        <f t="shared" si="1"/>
        <v/>
      </c>
      <c r="P31" s="48" t="str">
        <f t="shared" si="2"/>
        <v/>
      </c>
      <c r="Q31" s="51"/>
      <c r="R31" s="43"/>
    </row>
    <row r="32" spans="1:18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 t="str">
        <f t="shared" si="0"/>
        <v/>
      </c>
      <c r="O32" s="47" t="str">
        <f t="shared" si="1"/>
        <v/>
      </c>
      <c r="P32" s="48" t="str">
        <f t="shared" si="2"/>
        <v/>
      </c>
      <c r="Q32" s="51"/>
      <c r="R32" s="43"/>
    </row>
    <row r="33" spans="1:18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 s="51"/>
      <c r="K33" s="44"/>
      <c r="L33" s="52"/>
      <c r="M33" s="46"/>
      <c r="N33" s="47" t="str">
        <f t="shared" si="0"/>
        <v/>
      </c>
      <c r="O33" s="47" t="str">
        <f t="shared" si="1"/>
        <v/>
      </c>
      <c r="P33" s="48" t="str">
        <f t="shared" si="2"/>
        <v/>
      </c>
      <c r="Q33" s="51"/>
      <c r="R33" s="43"/>
    </row>
    <row r="34" spans="1:18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 s="51"/>
      <c r="K34" s="44"/>
      <c r="L34" s="52"/>
      <c r="M34" s="46"/>
      <c r="N34" s="47" t="str">
        <f t="shared" si="0"/>
        <v/>
      </c>
      <c r="O34" s="47" t="str">
        <f t="shared" si="1"/>
        <v/>
      </c>
      <c r="P34" s="48" t="str">
        <f t="shared" si="2"/>
        <v/>
      </c>
      <c r="Q34" s="51"/>
      <c r="R34" s="43"/>
    </row>
    <row r="35" spans="1:18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 s="51"/>
      <c r="K35" s="44"/>
      <c r="L35" s="52"/>
      <c r="M35" s="46"/>
      <c r="N35" s="47" t="str">
        <f t="shared" si="0"/>
        <v/>
      </c>
      <c r="O35" s="47" t="str">
        <f t="shared" si="1"/>
        <v/>
      </c>
      <c r="P35" s="48" t="str">
        <f t="shared" si="2"/>
        <v/>
      </c>
      <c r="Q35" s="51"/>
      <c r="R35" s="43"/>
    </row>
    <row r="36" spans="1:18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 s="51"/>
      <c r="K36" s="44"/>
      <c r="L36" s="52"/>
      <c r="M36" s="46"/>
      <c r="N36" s="47" t="str">
        <f t="shared" si="0"/>
        <v/>
      </c>
      <c r="O36" s="47" t="str">
        <f t="shared" si="1"/>
        <v/>
      </c>
      <c r="P36" s="48" t="str">
        <f t="shared" si="2"/>
        <v/>
      </c>
      <c r="Q36" s="51"/>
      <c r="R36" s="43"/>
    </row>
    <row r="37" spans="1:18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 s="43"/>
      <c r="K37" s="44"/>
      <c r="L37" s="52"/>
      <c r="M37" s="46"/>
      <c r="N37" s="47" t="str">
        <f t="shared" si="0"/>
        <v/>
      </c>
      <c r="O37" s="47" t="str">
        <f t="shared" si="1"/>
        <v/>
      </c>
      <c r="P37" s="48" t="str">
        <f t="shared" si="2"/>
        <v/>
      </c>
      <c r="Q37" s="51"/>
      <c r="R37" s="43"/>
    </row>
    <row r="38" spans="1:18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 s="51"/>
      <c r="K38" s="44"/>
      <c r="L38" s="52"/>
      <c r="M38" s="46"/>
      <c r="N38" s="47" t="str">
        <f t="shared" si="0"/>
        <v/>
      </c>
      <c r="O38" s="47" t="str">
        <f t="shared" si="1"/>
        <v/>
      </c>
      <c r="P38" s="48" t="str">
        <f t="shared" si="2"/>
        <v/>
      </c>
      <c r="Q38" s="51"/>
      <c r="R38" s="43"/>
    </row>
    <row r="39" spans="1:18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 t="str">
        <f t="shared" si="0"/>
        <v/>
      </c>
      <c r="O39" s="47" t="str">
        <f t="shared" si="1"/>
        <v/>
      </c>
      <c r="P39" s="48" t="str">
        <f t="shared" si="2"/>
        <v/>
      </c>
      <c r="Q39" s="51"/>
      <c r="R39" s="43"/>
    </row>
    <row r="40" spans="1:18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 t="str">
        <f t="shared" si="0"/>
        <v/>
      </c>
      <c r="O40" s="47" t="str">
        <f t="shared" si="1"/>
        <v/>
      </c>
      <c r="P40" s="48" t="str">
        <f t="shared" si="2"/>
        <v/>
      </c>
      <c r="Q40" s="51"/>
      <c r="R40" s="43"/>
    </row>
    <row r="41" spans="1:18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 s="51"/>
      <c r="K41" s="44"/>
      <c r="L41" s="52"/>
      <c r="M41" s="46"/>
      <c r="N41" s="47" t="str">
        <f t="shared" si="0"/>
        <v/>
      </c>
      <c r="O41" s="47" t="str">
        <f t="shared" si="1"/>
        <v/>
      </c>
      <c r="P41" s="48" t="str">
        <f t="shared" si="2"/>
        <v/>
      </c>
      <c r="Q41" s="51"/>
      <c r="R41" s="43"/>
    </row>
    <row r="42" spans="1:18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 t="str">
        <f t="shared" si="0"/>
        <v/>
      </c>
      <c r="O42" s="47" t="str">
        <f t="shared" si="1"/>
        <v/>
      </c>
      <c r="P42" s="48" t="str">
        <f t="shared" si="2"/>
        <v/>
      </c>
      <c r="Q42" s="51"/>
      <c r="R42" s="43"/>
    </row>
    <row r="43" spans="1:18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 t="str">
        <f t="shared" si="0"/>
        <v/>
      </c>
      <c r="O43" s="47" t="str">
        <f t="shared" si="1"/>
        <v/>
      </c>
      <c r="P43" s="48" t="str">
        <f t="shared" si="2"/>
        <v/>
      </c>
      <c r="Q43" s="51"/>
      <c r="R43" s="43"/>
    </row>
    <row r="44" spans="1:18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 t="str">
        <f t="shared" si="0"/>
        <v/>
      </c>
      <c r="O44" s="47" t="str">
        <f t="shared" si="1"/>
        <v/>
      </c>
      <c r="P44" s="48" t="str">
        <f t="shared" si="2"/>
        <v/>
      </c>
      <c r="Q44" s="51"/>
      <c r="R44" s="43"/>
    </row>
    <row r="45" spans="1:18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 t="str">
        <f t="shared" si="0"/>
        <v/>
      </c>
      <c r="O45" s="47" t="str">
        <f t="shared" si="1"/>
        <v/>
      </c>
      <c r="P45" s="48" t="str">
        <f t="shared" si="2"/>
        <v/>
      </c>
      <c r="Q45" s="51"/>
      <c r="R45" s="43"/>
    </row>
    <row r="46" spans="1:18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 t="str">
        <f t="shared" si="0"/>
        <v/>
      </c>
      <c r="O46" s="47" t="str">
        <f t="shared" si="1"/>
        <v/>
      </c>
      <c r="P46" s="48" t="str">
        <f t="shared" si="2"/>
        <v/>
      </c>
      <c r="Q46" s="51"/>
      <c r="R46" s="43"/>
    </row>
    <row r="47" spans="1:18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 t="str">
        <f t="shared" si="0"/>
        <v/>
      </c>
      <c r="O47" s="47" t="str">
        <f t="shared" si="1"/>
        <v/>
      </c>
      <c r="P47" s="48" t="str">
        <f t="shared" si="2"/>
        <v/>
      </c>
      <c r="Q47" s="51"/>
      <c r="R47" s="43"/>
    </row>
    <row r="48" spans="1:18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 t="str">
        <f t="shared" si="0"/>
        <v/>
      </c>
      <c r="O48" s="47" t="str">
        <f t="shared" si="1"/>
        <v/>
      </c>
      <c r="P48" s="48" t="str">
        <f t="shared" si="2"/>
        <v/>
      </c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 t="str">
        <f t="shared" si="0"/>
        <v/>
      </c>
      <c r="O49" s="47" t="str">
        <f t="shared" si="1"/>
        <v/>
      </c>
      <c r="P49" s="48" t="str">
        <f t="shared" si="2"/>
        <v/>
      </c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 t="str">
        <f t="shared" si="0"/>
        <v/>
      </c>
      <c r="O50" s="47" t="str">
        <f t="shared" si="1"/>
        <v/>
      </c>
      <c r="P50" s="48" t="str">
        <f t="shared" si="2"/>
        <v/>
      </c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 t="str">
        <f t="shared" si="0"/>
        <v/>
      </c>
      <c r="O51" s="47" t="str">
        <f t="shared" si="1"/>
        <v/>
      </c>
      <c r="P51" s="48" t="str">
        <f t="shared" si="2"/>
        <v/>
      </c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 t="str">
        <f t="shared" si="0"/>
        <v/>
      </c>
      <c r="O52" s="47" t="str">
        <f t="shared" si="1"/>
        <v/>
      </c>
      <c r="P52" s="48" t="str">
        <f t="shared" si="2"/>
        <v/>
      </c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 t="str">
        <f t="shared" si="0"/>
        <v/>
      </c>
      <c r="O53" s="47" t="str">
        <f t="shared" si="1"/>
        <v/>
      </c>
      <c r="P53" s="48" t="str">
        <f t="shared" si="2"/>
        <v/>
      </c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 t="str">
        <f t="shared" si="0"/>
        <v/>
      </c>
      <c r="O54" s="47" t="str">
        <f t="shared" si="1"/>
        <v/>
      </c>
      <c r="P54" s="48" t="str">
        <f t="shared" si="2"/>
        <v/>
      </c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 t="str">
        <f t="shared" si="0"/>
        <v/>
      </c>
      <c r="O55" s="47" t="str">
        <f t="shared" si="1"/>
        <v/>
      </c>
      <c r="P55" s="48" t="str">
        <f t="shared" si="2"/>
        <v/>
      </c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 t="str">
        <f t="shared" si="0"/>
        <v/>
      </c>
      <c r="O56" s="47" t="str">
        <f t="shared" si="1"/>
        <v/>
      </c>
      <c r="P56" s="48" t="str">
        <f t="shared" si="2"/>
        <v/>
      </c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 t="str">
        <f t="shared" si="0"/>
        <v/>
      </c>
      <c r="O57" s="47" t="str">
        <f t="shared" si="1"/>
        <v/>
      </c>
      <c r="P57" s="48" t="str">
        <f t="shared" si="2"/>
        <v/>
      </c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 t="str">
        <f t="shared" si="0"/>
        <v/>
      </c>
      <c r="O58" s="47" t="str">
        <f t="shared" si="1"/>
        <v/>
      </c>
      <c r="P58" s="48" t="str">
        <f t="shared" si="2"/>
        <v/>
      </c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 t="str">
        <f t="shared" si="0"/>
        <v/>
      </c>
      <c r="O59" s="47" t="str">
        <f t="shared" si="1"/>
        <v/>
      </c>
      <c r="P59" s="48" t="str">
        <f t="shared" si="2"/>
        <v/>
      </c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 t="str">
        <f t="shared" si="0"/>
        <v/>
      </c>
      <c r="O60" s="47" t="str">
        <f t="shared" si="1"/>
        <v/>
      </c>
      <c r="P60" s="48" t="str">
        <f t="shared" si="2"/>
        <v/>
      </c>
      <c r="Q60" s="51"/>
      <c r="R60" s="43"/>
    </row>
    <row r="62" spans="1:18">
      <c r="B62" s="36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C11" sqref="C11:Q35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39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>
        <v>5</v>
      </c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M8" s="102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60">
        <f>E9/2</f>
        <v>0</v>
      </c>
      <c r="J9" s="38" t="s">
        <v>18</v>
      </c>
      <c r="K9" s="39">
        <f>MAX(M11:M60)</f>
        <v>0</v>
      </c>
      <c r="L9" s="40" t="e">
        <f>IF(K9*100/E9&gt;=50,"победитель","участник")</f>
        <v>#DIV/0!</v>
      </c>
      <c r="M9" s="102"/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1</v>
      </c>
      <c r="B11" s="24" t="s">
        <v>6</v>
      </c>
      <c r="C11" s="25"/>
      <c r="D11" s="25"/>
      <c r="E11" s="25"/>
      <c r="F11" s="32"/>
      <c r="G11" s="28"/>
      <c r="H11" s="28"/>
      <c r="I11" s="51"/>
      <c r="J11" s="51"/>
      <c r="K11" s="44"/>
      <c r="L11" s="52"/>
      <c r="M11" s="46"/>
      <c r="N11" s="47"/>
      <c r="O11" s="47"/>
      <c r="P11" s="48"/>
      <c r="Q11" s="51"/>
      <c r="R11" s="43"/>
    </row>
    <row r="12" spans="1:21" s="9" customFormat="1" ht="12.95" customHeight="1">
      <c r="A12" s="21">
        <v>2</v>
      </c>
      <c r="B12" s="24" t="s">
        <v>6</v>
      </c>
      <c r="C12" s="25"/>
      <c r="D12" s="25"/>
      <c r="E12" s="25"/>
      <c r="F12" s="32"/>
      <c r="G12" s="28"/>
      <c r="H12" s="28"/>
      <c r="I12" s="51"/>
      <c r="J12" s="51"/>
      <c r="K12" s="44"/>
      <c r="L12" s="52"/>
      <c r="M12" s="46"/>
      <c r="N12" s="47"/>
      <c r="O12" s="47"/>
      <c r="P12" s="48"/>
      <c r="Q12" s="51"/>
      <c r="R12" s="43"/>
    </row>
    <row r="13" spans="1:21">
      <c r="A13" s="21">
        <v>3</v>
      </c>
      <c r="B13" s="24" t="s">
        <v>6</v>
      </c>
      <c r="C13" s="25"/>
      <c r="D13" s="25"/>
      <c r="E13" s="25"/>
      <c r="F13" s="62"/>
      <c r="G13" s="28"/>
      <c r="H13" s="28"/>
      <c r="I13" s="101"/>
      <c r="J13" s="51"/>
      <c r="K13" s="50"/>
      <c r="L13" s="52"/>
      <c r="M13" s="46"/>
      <c r="N13" s="47"/>
      <c r="O13" s="47"/>
      <c r="P13" s="48"/>
      <c r="Q13" s="51"/>
      <c r="R13" s="43"/>
    </row>
    <row r="14" spans="1:21">
      <c r="A14" s="21">
        <v>4</v>
      </c>
      <c r="B14" s="24" t="s">
        <v>6</v>
      </c>
      <c r="C14" s="25"/>
      <c r="D14" s="25"/>
      <c r="E14" s="25"/>
      <c r="F14" s="32"/>
      <c r="G14" s="28"/>
      <c r="H14" s="28"/>
      <c r="I14" s="51"/>
      <c r="J14" s="51"/>
      <c r="K14" s="44"/>
      <c r="L14" s="52"/>
      <c r="M14" s="46"/>
      <c r="N14" s="47"/>
      <c r="O14" s="47"/>
      <c r="P14" s="48"/>
      <c r="Q14" s="51"/>
      <c r="R14" s="43"/>
    </row>
    <row r="15" spans="1:21">
      <c r="A15" s="21">
        <v>5</v>
      </c>
      <c r="B15" s="24" t="s">
        <v>6</v>
      </c>
      <c r="C15" s="25"/>
      <c r="D15" s="25"/>
      <c r="E15" s="25"/>
      <c r="F15" s="32"/>
      <c r="G15" s="28"/>
      <c r="H15" s="28"/>
      <c r="I15" s="51"/>
      <c r="J15" s="51"/>
      <c r="K15" s="44"/>
      <c r="L15" s="52"/>
      <c r="M15" s="46"/>
      <c r="N15" s="47"/>
      <c r="O15" s="47"/>
      <c r="P15" s="48"/>
      <c r="Q15" s="51"/>
      <c r="R15" s="43"/>
    </row>
    <row r="16" spans="1:21">
      <c r="A16" s="21">
        <v>6</v>
      </c>
      <c r="B16" s="24" t="s">
        <v>6</v>
      </c>
      <c r="C16" s="25"/>
      <c r="D16" s="25"/>
      <c r="E16" s="25"/>
      <c r="F16" s="32"/>
      <c r="G16" s="28"/>
      <c r="H16" s="28"/>
      <c r="I16" s="51"/>
      <c r="J16" s="51"/>
      <c r="K16" s="44"/>
      <c r="L16" s="52"/>
      <c r="M16" s="46"/>
      <c r="N16" s="47"/>
      <c r="O16" s="47"/>
      <c r="P16" s="48"/>
      <c r="Q16" s="51"/>
      <c r="R16" s="43"/>
    </row>
    <row r="17" spans="1:18">
      <c r="A17" s="21">
        <v>7</v>
      </c>
      <c r="B17" s="24" t="s">
        <v>6</v>
      </c>
      <c r="C17" s="25"/>
      <c r="D17" s="25"/>
      <c r="E17" s="25"/>
      <c r="F17" s="32"/>
      <c r="G17" s="28"/>
      <c r="H17" s="28"/>
      <c r="I17" s="51"/>
      <c r="J17" s="51"/>
      <c r="K17" s="44"/>
      <c r="L17" s="52"/>
      <c r="M17" s="46"/>
      <c r="N17" s="47"/>
      <c r="O17" s="47"/>
      <c r="P17" s="48"/>
      <c r="Q17" s="51"/>
      <c r="R17" s="43"/>
    </row>
    <row r="18" spans="1:18">
      <c r="A18" s="21">
        <v>8</v>
      </c>
      <c r="B18" s="24" t="s">
        <v>6</v>
      </c>
      <c r="C18" s="25"/>
      <c r="D18" s="25"/>
      <c r="E18" s="25"/>
      <c r="F18" s="32"/>
      <c r="G18" s="28"/>
      <c r="H18" s="28"/>
      <c r="I18" s="51"/>
      <c r="J18" s="51"/>
      <c r="K18" s="44"/>
      <c r="L18" s="52"/>
      <c r="M18" s="46"/>
      <c r="N18" s="47"/>
      <c r="O18" s="47"/>
      <c r="P18" s="48"/>
      <c r="Q18" s="51"/>
      <c r="R18" s="43"/>
    </row>
    <row r="19" spans="1:18">
      <c r="A19" s="21">
        <v>9</v>
      </c>
      <c r="B19" s="24" t="s">
        <v>6</v>
      </c>
      <c r="C19" s="25"/>
      <c r="D19" s="25"/>
      <c r="E19" s="25"/>
      <c r="F19" s="32"/>
      <c r="G19" s="28"/>
      <c r="H19" s="28"/>
      <c r="I19" s="51"/>
      <c r="J19" s="51"/>
      <c r="K19" s="44"/>
      <c r="L19" s="52"/>
      <c r="M19" s="46"/>
      <c r="N19" s="47"/>
      <c r="O19" s="47"/>
      <c r="P19" s="48"/>
      <c r="Q19" s="51"/>
      <c r="R19" s="43"/>
    </row>
    <row r="20" spans="1:18">
      <c r="A20" s="21">
        <v>10</v>
      </c>
      <c r="B20" s="24" t="s">
        <v>6</v>
      </c>
      <c r="C20" s="25"/>
      <c r="D20" s="25"/>
      <c r="E20" s="25"/>
      <c r="F20" s="32"/>
      <c r="G20" s="28"/>
      <c r="H20" s="28"/>
      <c r="I20" s="51"/>
      <c r="J20" s="51"/>
      <c r="K20" s="44"/>
      <c r="L20" s="52"/>
      <c r="M20" s="46"/>
      <c r="N20" s="47"/>
      <c r="O20" s="47"/>
      <c r="P20" s="48"/>
      <c r="Q20" s="51"/>
      <c r="R20" s="43"/>
    </row>
    <row r="21" spans="1:18">
      <c r="A21" s="21">
        <v>11</v>
      </c>
      <c r="B21" s="24" t="s">
        <v>6</v>
      </c>
      <c r="C21" s="25"/>
      <c r="D21" s="25"/>
      <c r="E21" s="25"/>
      <c r="F21" s="32"/>
      <c r="G21" s="28"/>
      <c r="H21" s="28"/>
      <c r="I21" s="51"/>
      <c r="J21" s="51"/>
      <c r="K21" s="44"/>
      <c r="L21" s="52"/>
      <c r="M21" s="46"/>
      <c r="N21" s="47"/>
      <c r="O21" s="47"/>
      <c r="P21" s="48"/>
      <c r="Q21" s="51"/>
      <c r="R21" s="43"/>
    </row>
    <row r="22" spans="1:18">
      <c r="A22" s="21">
        <v>12</v>
      </c>
      <c r="B22" s="24" t="s">
        <v>6</v>
      </c>
      <c r="C22" s="25"/>
      <c r="D22" s="25"/>
      <c r="E22" s="25"/>
      <c r="F22" s="32"/>
      <c r="G22" s="28"/>
      <c r="H22" s="28"/>
      <c r="I22" s="51"/>
      <c r="J22" s="51"/>
      <c r="K22" s="44"/>
      <c r="L22" s="52"/>
      <c r="M22" s="46"/>
      <c r="N22" s="47"/>
      <c r="O22" s="47"/>
      <c r="P22" s="48"/>
      <c r="Q22" s="51"/>
      <c r="R22" s="43"/>
    </row>
    <row r="23" spans="1:18">
      <c r="A23" s="21">
        <v>13</v>
      </c>
      <c r="B23" s="24" t="s">
        <v>6</v>
      </c>
      <c r="C23" s="25"/>
      <c r="D23" s="25"/>
      <c r="E23" s="25"/>
      <c r="F23" s="32"/>
      <c r="G23" s="28"/>
      <c r="H23" s="28"/>
      <c r="I23" s="51"/>
      <c r="J23" s="51"/>
      <c r="K23" s="44"/>
      <c r="L23" s="52"/>
      <c r="M23" s="46"/>
      <c r="N23" s="47"/>
      <c r="O23" s="47"/>
      <c r="P23" s="48"/>
      <c r="Q23" s="51"/>
      <c r="R23" s="43"/>
    </row>
    <row r="24" spans="1:18">
      <c r="A24" s="21">
        <v>14</v>
      </c>
      <c r="B24" s="24" t="s">
        <v>6</v>
      </c>
      <c r="C24" s="25"/>
      <c r="D24" s="25"/>
      <c r="E24" s="25"/>
      <c r="F24" s="32"/>
      <c r="G24" s="28"/>
      <c r="H24" s="28"/>
      <c r="I24" s="51"/>
      <c r="J24" s="51"/>
      <c r="K24" s="44"/>
      <c r="L24" s="52"/>
      <c r="M24" s="46"/>
      <c r="N24" s="47"/>
      <c r="O24" s="47"/>
      <c r="P24" s="48"/>
      <c r="Q24" s="51"/>
      <c r="R24" s="43"/>
    </row>
    <row r="25" spans="1:18">
      <c r="A25" s="21">
        <v>15</v>
      </c>
      <c r="B25" s="24" t="s">
        <v>6</v>
      </c>
      <c r="C25" s="25"/>
      <c r="D25" s="25"/>
      <c r="E25" s="25"/>
      <c r="F25" s="32"/>
      <c r="G25" s="28"/>
      <c r="H25" s="28"/>
      <c r="I25" s="51"/>
      <c r="J25" s="51"/>
      <c r="K25" s="44"/>
      <c r="L25" s="52"/>
      <c r="M25" s="46"/>
      <c r="N25" s="47"/>
      <c r="O25" s="47"/>
      <c r="P25" s="48"/>
      <c r="Q25" s="51"/>
      <c r="R25" s="43"/>
    </row>
    <row r="26" spans="1:18">
      <c r="A26" s="21">
        <v>16</v>
      </c>
      <c r="B26" s="24" t="s">
        <v>6</v>
      </c>
      <c r="C26" s="25"/>
      <c r="D26" s="25"/>
      <c r="E26" s="25"/>
      <c r="F26" s="32"/>
      <c r="G26" s="28"/>
      <c r="H26" s="28"/>
      <c r="I26" s="51"/>
      <c r="J26" s="51"/>
      <c r="K26" s="44"/>
      <c r="L26" s="52"/>
      <c r="M26" s="46"/>
      <c r="N26" s="47"/>
      <c r="O26" s="47"/>
      <c r="P26" s="48"/>
      <c r="Q26" s="51"/>
      <c r="R26" s="43"/>
    </row>
    <row r="27" spans="1:18">
      <c r="A27" s="21">
        <v>17</v>
      </c>
      <c r="B27" s="24" t="s">
        <v>6</v>
      </c>
      <c r="C27" s="25"/>
      <c r="D27" s="25"/>
      <c r="E27" s="25"/>
      <c r="F27" s="32"/>
      <c r="G27" s="28"/>
      <c r="H27" s="28"/>
      <c r="I27" s="51"/>
      <c r="J27" s="51"/>
      <c r="K27" s="44"/>
      <c r="L27" s="52"/>
      <c r="M27" s="46"/>
      <c r="N27" s="47"/>
      <c r="O27" s="47"/>
      <c r="P27" s="48"/>
      <c r="Q27" s="51"/>
      <c r="R27" s="43"/>
    </row>
    <row r="28" spans="1:18">
      <c r="A28" s="21">
        <v>18</v>
      </c>
      <c r="B28" s="24" t="s">
        <v>6</v>
      </c>
      <c r="C28" s="25"/>
      <c r="D28" s="25"/>
      <c r="E28" s="25"/>
      <c r="F28" s="32"/>
      <c r="G28" s="28"/>
      <c r="H28" s="28"/>
      <c r="I28" s="51"/>
      <c r="J28" s="51"/>
      <c r="K28" s="44"/>
      <c r="L28" s="52"/>
      <c r="M28" s="46"/>
      <c r="N28" s="47"/>
      <c r="O28" s="47"/>
      <c r="P28" s="48"/>
      <c r="Q28" s="51"/>
      <c r="R28" s="43"/>
    </row>
    <row r="29" spans="1:18">
      <c r="A29" s="21">
        <v>19</v>
      </c>
      <c r="B29" s="24" t="s">
        <v>6</v>
      </c>
      <c r="C29" s="25"/>
      <c r="D29" s="25"/>
      <c r="E29" s="25"/>
      <c r="F29" s="32"/>
      <c r="G29" s="28"/>
      <c r="H29" s="28"/>
      <c r="I29" s="51"/>
      <c r="J29" s="51"/>
      <c r="K29" s="44"/>
      <c r="L29" s="52"/>
      <c r="M29" s="46"/>
      <c r="N29" s="47"/>
      <c r="O29" s="47"/>
      <c r="P29" s="48"/>
      <c r="Q29" s="51"/>
      <c r="R29" s="43"/>
    </row>
    <row r="30" spans="1:18">
      <c r="A30" s="21">
        <v>20</v>
      </c>
      <c r="B30" s="24" t="s">
        <v>6</v>
      </c>
      <c r="C30" s="25"/>
      <c r="D30" s="25"/>
      <c r="E30" s="25"/>
      <c r="F30" s="32"/>
      <c r="G30" s="28"/>
      <c r="H30" s="28"/>
      <c r="I30" s="51"/>
      <c r="J30" s="51"/>
      <c r="K30" s="44"/>
      <c r="L30" s="52"/>
      <c r="M30" s="46"/>
      <c r="N30" s="47"/>
      <c r="O30" s="47"/>
      <c r="P30" s="48"/>
      <c r="Q30" s="51"/>
      <c r="R30" s="43"/>
    </row>
    <row r="31" spans="1:18">
      <c r="A31" s="21">
        <v>21</v>
      </c>
      <c r="B31" s="24" t="s">
        <v>6</v>
      </c>
      <c r="C31" s="25"/>
      <c r="D31" s="25"/>
      <c r="E31" s="25"/>
      <c r="F31" s="32"/>
      <c r="G31" s="28"/>
      <c r="H31" s="28"/>
      <c r="I31" s="51"/>
      <c r="J31" s="51"/>
      <c r="K31" s="44"/>
      <c r="L31" s="52"/>
      <c r="M31" s="46"/>
      <c r="N31" s="47"/>
      <c r="O31" s="47"/>
      <c r="P31" s="48"/>
      <c r="Q31" s="51"/>
      <c r="R31" s="43"/>
    </row>
    <row r="32" spans="1:18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/>
      <c r="O32" s="47"/>
      <c r="P32" s="48"/>
      <c r="Q32" s="51"/>
      <c r="R32" s="43"/>
    </row>
    <row r="33" spans="1:18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/>
      <c r="K33" s="44"/>
      <c r="L33" s="52"/>
      <c r="M33" s="46"/>
      <c r="N33" s="47"/>
      <c r="O33" s="47"/>
      <c r="P33" s="48"/>
      <c r="Q33" s="51"/>
      <c r="R33" s="43"/>
    </row>
    <row r="34" spans="1:18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/>
      <c r="K34" s="44"/>
      <c r="L34" s="52"/>
      <c r="M34" s="46"/>
      <c r="N34" s="47"/>
      <c r="O34" s="47"/>
      <c r="P34" s="48"/>
      <c r="Q34" s="51"/>
      <c r="R34" s="43"/>
    </row>
    <row r="35" spans="1:18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/>
      <c r="K35" s="44"/>
      <c r="L35" s="52"/>
      <c r="M35" s="46"/>
      <c r="N35" s="47"/>
      <c r="O35" s="47"/>
      <c r="P35" s="48"/>
      <c r="Q35" s="51"/>
      <c r="R35" s="43"/>
    </row>
    <row r="36" spans="1:18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/>
      <c r="K36" s="44"/>
      <c r="L36" s="52"/>
      <c r="M36" s="46"/>
      <c r="N36" s="47"/>
      <c r="O36" s="47"/>
      <c r="P36" s="48"/>
      <c r="Q36" s="51"/>
      <c r="R36" s="43"/>
    </row>
    <row r="37" spans="1:18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/>
      <c r="K37" s="44"/>
      <c r="L37" s="52"/>
      <c r="M37" s="46"/>
      <c r="N37" s="47"/>
      <c r="O37" s="47"/>
      <c r="P37" s="48"/>
      <c r="Q37" s="51"/>
      <c r="R37" s="43"/>
    </row>
    <row r="38" spans="1:18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/>
      <c r="K38" s="44"/>
      <c r="L38" s="52"/>
      <c r="M38" s="46"/>
      <c r="N38" s="47"/>
      <c r="O38" s="47"/>
      <c r="P38" s="48"/>
      <c r="Q38" s="51"/>
      <c r="R38" s="43"/>
    </row>
    <row r="39" spans="1:18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/>
      <c r="K39" s="44"/>
      <c r="L39" s="52"/>
      <c r="M39" s="46"/>
      <c r="N39" s="47"/>
      <c r="O39" s="47"/>
      <c r="P39" s="48"/>
      <c r="Q39" s="51"/>
      <c r="R39" s="43"/>
    </row>
    <row r="40" spans="1:18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/>
      <c r="K40" s="44"/>
      <c r="L40" s="52"/>
      <c r="M40" s="46"/>
      <c r="N40" s="47"/>
      <c r="O40" s="47"/>
      <c r="P40" s="48"/>
      <c r="Q40" s="51"/>
      <c r="R40" s="43"/>
    </row>
    <row r="41" spans="1:18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/>
      <c r="K41" s="44"/>
      <c r="L41" s="52"/>
      <c r="M41" s="46"/>
      <c r="N41" s="47"/>
      <c r="O41" s="47"/>
      <c r="P41" s="48"/>
      <c r="Q41" s="51"/>
      <c r="R41" s="43"/>
    </row>
    <row r="42" spans="1:18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/>
      <c r="K42" s="44"/>
      <c r="L42" s="52"/>
      <c r="M42" s="46"/>
      <c r="N42" s="47"/>
      <c r="O42" s="47"/>
      <c r="P42" s="48"/>
      <c r="Q42" s="51"/>
      <c r="R42" s="43"/>
    </row>
    <row r="43" spans="1:18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/>
      <c r="K43" s="44"/>
      <c r="L43" s="52"/>
      <c r="M43" s="46"/>
      <c r="N43" s="47"/>
      <c r="O43" s="47"/>
      <c r="P43" s="48"/>
      <c r="Q43" s="51"/>
      <c r="R43" s="43"/>
    </row>
    <row r="44" spans="1:18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/>
      <c r="K44" s="44"/>
      <c r="L44" s="52"/>
      <c r="M44" s="46"/>
      <c r="N44" s="47"/>
      <c r="O44" s="47"/>
      <c r="P44" s="48"/>
      <c r="Q44" s="51"/>
      <c r="R44" s="43"/>
    </row>
    <row r="45" spans="1:18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/>
      <c r="K45" s="44"/>
      <c r="L45" s="52"/>
      <c r="M45" s="46"/>
      <c r="N45" s="47"/>
      <c r="O45" s="47"/>
      <c r="P45" s="48"/>
      <c r="Q45" s="51"/>
      <c r="R45" s="43"/>
    </row>
    <row r="46" spans="1:18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/>
      <c r="K46" s="44"/>
      <c r="L46" s="52"/>
      <c r="M46" s="46"/>
      <c r="N46" s="47"/>
      <c r="O46" s="47"/>
      <c r="P46" s="48"/>
      <c r="Q46" s="51"/>
      <c r="R46" s="43"/>
    </row>
    <row r="47" spans="1:18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/>
      <c r="K47" s="44"/>
      <c r="L47" s="52"/>
      <c r="M47" s="46"/>
      <c r="N47" s="47"/>
      <c r="O47" s="47"/>
      <c r="P47" s="48"/>
      <c r="Q47" s="51"/>
      <c r="R47" s="43"/>
    </row>
    <row r="48" spans="1:18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/>
      <c r="K48" s="44"/>
      <c r="L48" s="52"/>
      <c r="M48" s="46"/>
      <c r="N48" s="47"/>
      <c r="O48" s="47"/>
      <c r="P48" s="48"/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/>
      <c r="K49" s="44"/>
      <c r="L49" s="52"/>
      <c r="M49" s="46"/>
      <c r="N49" s="47"/>
      <c r="O49" s="47"/>
      <c r="P49" s="48"/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/>
      <c r="K50" s="44"/>
      <c r="L50" s="52"/>
      <c r="M50" s="46"/>
      <c r="N50" s="47"/>
      <c r="O50" s="47"/>
      <c r="P50" s="48"/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/>
      <c r="K51" s="44"/>
      <c r="L51" s="52"/>
      <c r="M51" s="46"/>
      <c r="N51" s="47"/>
      <c r="O51" s="47"/>
      <c r="P51" s="48"/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/>
      <c r="K52" s="44"/>
      <c r="L52" s="52"/>
      <c r="M52" s="46"/>
      <c r="N52" s="47"/>
      <c r="O52" s="47"/>
      <c r="P52" s="48"/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/>
      <c r="K53" s="44"/>
      <c r="L53" s="52"/>
      <c r="M53" s="46"/>
      <c r="N53" s="47"/>
      <c r="O53" s="47"/>
      <c r="P53" s="48"/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/>
      <c r="K54" s="44"/>
      <c r="L54" s="52"/>
      <c r="M54" s="46"/>
      <c r="N54" s="47"/>
      <c r="O54" s="47"/>
      <c r="P54" s="48"/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/>
      <c r="K55" s="44"/>
      <c r="L55" s="52"/>
      <c r="M55" s="46"/>
      <c r="N55" s="47"/>
      <c r="O55" s="47"/>
      <c r="P55" s="48"/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/>
      <c r="K56" s="44"/>
      <c r="L56" s="52"/>
      <c r="M56" s="46"/>
      <c r="N56" s="47"/>
      <c r="O56" s="47"/>
      <c r="P56" s="48"/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/>
      <c r="K57" s="44"/>
      <c r="L57" s="52"/>
      <c r="M57" s="46"/>
      <c r="N57" s="47"/>
      <c r="O57" s="47"/>
      <c r="P57" s="48"/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/>
      <c r="K58" s="44"/>
      <c r="L58" s="52"/>
      <c r="M58" s="46"/>
      <c r="N58" s="47"/>
      <c r="O58" s="47"/>
      <c r="P58" s="48"/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/>
      <c r="K59" s="44"/>
      <c r="L59" s="52"/>
      <c r="M59" s="46"/>
      <c r="N59" s="47"/>
      <c r="O59" s="47"/>
      <c r="P59" s="48"/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/>
      <c r="K60" s="44"/>
      <c r="L60" s="52"/>
      <c r="M60" s="46"/>
      <c r="N60" s="47"/>
      <c r="O60" s="47"/>
      <c r="P60" s="48"/>
      <c r="Q60" s="51"/>
      <c r="R60" s="43"/>
    </row>
    <row r="62" spans="1:18">
      <c r="B62" s="36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C4" sqref="C4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40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>
        <v>6</v>
      </c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60">
        <f>E9/2</f>
        <v>0</v>
      </c>
      <c r="J9" s="38" t="s">
        <v>18</v>
      </c>
      <c r="K9" s="39">
        <f>MAX(M11:M60)</f>
        <v>0</v>
      </c>
      <c r="L9" s="40" t="e">
        <f>IF(K9*100/E9&gt;=50,"победитель","участник")</f>
        <v>#DIV/0!</v>
      </c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1</v>
      </c>
      <c r="B11" s="24" t="s">
        <v>6</v>
      </c>
      <c r="C11" s="25"/>
      <c r="D11" s="25"/>
      <c r="E11" s="25"/>
      <c r="F11" s="32"/>
      <c r="G11" s="28"/>
      <c r="H11" s="28"/>
      <c r="I11" s="51"/>
      <c r="J11" s="51"/>
      <c r="K11" s="44"/>
      <c r="L11" s="52"/>
      <c r="M11" s="46"/>
      <c r="N11" s="47"/>
      <c r="O11" s="47"/>
      <c r="P11" s="48"/>
      <c r="Q11" s="51"/>
      <c r="R11" s="43"/>
    </row>
    <row r="12" spans="1:21" s="9" customFormat="1" ht="12.95" customHeight="1">
      <c r="A12" s="21">
        <v>2</v>
      </c>
      <c r="B12" s="24" t="s">
        <v>6</v>
      </c>
      <c r="C12" s="25"/>
      <c r="D12" s="25"/>
      <c r="E12" s="25"/>
      <c r="F12" s="32"/>
      <c r="G12" s="28"/>
      <c r="H12" s="28"/>
      <c r="I12" s="51"/>
      <c r="J12" s="51"/>
      <c r="K12" s="44"/>
      <c r="L12" s="52"/>
      <c r="M12" s="46"/>
      <c r="N12" s="47"/>
      <c r="O12" s="47"/>
      <c r="P12" s="48"/>
      <c r="Q12" s="51"/>
      <c r="R12" s="43"/>
    </row>
    <row r="13" spans="1:21">
      <c r="A13" s="21">
        <v>3</v>
      </c>
      <c r="B13" s="24" t="s">
        <v>6</v>
      </c>
      <c r="C13" s="25"/>
      <c r="D13" s="25"/>
      <c r="E13" s="25"/>
      <c r="F13" s="62"/>
      <c r="G13" s="28"/>
      <c r="H13" s="28"/>
      <c r="I13" s="101"/>
      <c r="J13" s="51"/>
      <c r="K13" s="50"/>
      <c r="L13" s="52"/>
      <c r="M13" s="46"/>
      <c r="N13" s="47"/>
      <c r="O13" s="47"/>
      <c r="P13" s="48"/>
      <c r="Q13" s="51"/>
      <c r="R13" s="43"/>
    </row>
    <row r="14" spans="1:21">
      <c r="A14" s="21">
        <v>4</v>
      </c>
      <c r="B14" s="24" t="s">
        <v>6</v>
      </c>
      <c r="C14" s="25"/>
      <c r="D14" s="25"/>
      <c r="E14" s="25"/>
      <c r="F14" s="32"/>
      <c r="G14" s="28"/>
      <c r="H14" s="28"/>
      <c r="I14" s="51"/>
      <c r="J14" s="51"/>
      <c r="K14" s="44"/>
      <c r="L14" s="52"/>
      <c r="M14" s="46"/>
      <c r="N14" s="47"/>
      <c r="O14" s="47"/>
      <c r="P14" s="48"/>
      <c r="Q14" s="51"/>
      <c r="R14" s="43"/>
    </row>
    <row r="15" spans="1:21">
      <c r="A15" s="21">
        <v>5</v>
      </c>
      <c r="B15" s="24" t="s">
        <v>6</v>
      </c>
      <c r="C15" s="25"/>
      <c r="D15" s="25"/>
      <c r="E15" s="25"/>
      <c r="F15" s="32"/>
      <c r="G15" s="28"/>
      <c r="H15" s="28"/>
      <c r="I15" s="51"/>
      <c r="J15" s="51"/>
      <c r="K15" s="44"/>
      <c r="L15" s="52"/>
      <c r="M15" s="46"/>
      <c r="N15" s="47"/>
      <c r="O15" s="47"/>
      <c r="P15" s="48"/>
      <c r="Q15" s="51"/>
      <c r="R15" s="43"/>
    </row>
    <row r="16" spans="1:21">
      <c r="A16" s="21">
        <v>6</v>
      </c>
      <c r="B16" s="24" t="s">
        <v>6</v>
      </c>
      <c r="C16" s="25"/>
      <c r="D16" s="25"/>
      <c r="E16" s="25"/>
      <c r="F16" s="32"/>
      <c r="G16" s="28"/>
      <c r="H16" s="28"/>
      <c r="I16" s="51"/>
      <c r="J16" s="51"/>
      <c r="K16" s="44"/>
      <c r="L16" s="52"/>
      <c r="M16" s="46"/>
      <c r="N16" s="47"/>
      <c r="O16" s="47"/>
      <c r="P16" s="48"/>
      <c r="Q16" s="51"/>
      <c r="R16" s="43"/>
    </row>
    <row r="17" spans="1:18">
      <c r="A17" s="21">
        <v>7</v>
      </c>
      <c r="B17" s="24" t="s">
        <v>6</v>
      </c>
      <c r="C17" s="25"/>
      <c r="D17" s="25"/>
      <c r="E17" s="25"/>
      <c r="F17" s="32"/>
      <c r="G17" s="28"/>
      <c r="H17" s="28"/>
      <c r="I17" s="51"/>
      <c r="J17" s="51"/>
      <c r="K17" s="44"/>
      <c r="L17" s="52"/>
      <c r="M17" s="46"/>
      <c r="N17" s="47"/>
      <c r="O17" s="47"/>
      <c r="P17" s="48"/>
      <c r="Q17" s="51"/>
      <c r="R17" s="43"/>
    </row>
    <row r="18" spans="1:18">
      <c r="A18" s="21">
        <v>8</v>
      </c>
      <c r="B18" s="24" t="s">
        <v>6</v>
      </c>
      <c r="C18" s="25"/>
      <c r="D18" s="25"/>
      <c r="E18" s="25"/>
      <c r="F18" s="32"/>
      <c r="G18" s="28"/>
      <c r="H18" s="28"/>
      <c r="I18" s="51"/>
      <c r="J18" s="51"/>
      <c r="K18" s="44"/>
      <c r="L18" s="52"/>
      <c r="M18" s="46"/>
      <c r="N18" s="47"/>
      <c r="O18" s="47"/>
      <c r="P18" s="48"/>
      <c r="Q18" s="51"/>
      <c r="R18" s="43"/>
    </row>
    <row r="19" spans="1:18">
      <c r="A19" s="21">
        <v>9</v>
      </c>
      <c r="B19" s="24" t="s">
        <v>6</v>
      </c>
      <c r="C19" s="25"/>
      <c r="D19" s="25"/>
      <c r="E19" s="25"/>
      <c r="F19" s="32"/>
      <c r="G19" s="28"/>
      <c r="H19" s="28"/>
      <c r="I19" s="51"/>
      <c r="J19" s="51"/>
      <c r="K19" s="44"/>
      <c r="L19" s="52"/>
      <c r="M19" s="46"/>
      <c r="N19" s="47"/>
      <c r="O19" s="47"/>
      <c r="P19" s="48"/>
      <c r="Q19" s="51"/>
      <c r="R19" s="43"/>
    </row>
    <row r="20" spans="1:18">
      <c r="A20" s="21">
        <v>10</v>
      </c>
      <c r="B20" s="24" t="s">
        <v>6</v>
      </c>
      <c r="C20" s="25"/>
      <c r="D20" s="25"/>
      <c r="E20" s="25"/>
      <c r="F20" s="32"/>
      <c r="G20" s="28"/>
      <c r="H20" s="28"/>
      <c r="I20" s="51"/>
      <c r="J20" s="51"/>
      <c r="K20" s="44"/>
      <c r="L20" s="52"/>
      <c r="M20" s="46"/>
      <c r="N20" s="47"/>
      <c r="O20" s="47"/>
      <c r="P20" s="48"/>
      <c r="Q20" s="51"/>
      <c r="R20" s="43"/>
    </row>
    <row r="21" spans="1:18">
      <c r="A21" s="21">
        <v>11</v>
      </c>
      <c r="B21" s="24" t="s">
        <v>6</v>
      </c>
      <c r="C21" s="25"/>
      <c r="D21" s="25"/>
      <c r="E21" s="25"/>
      <c r="F21" s="32"/>
      <c r="G21" s="28"/>
      <c r="H21" s="28"/>
      <c r="I21" s="51"/>
      <c r="J21" s="51"/>
      <c r="K21" s="44"/>
      <c r="L21" s="52"/>
      <c r="M21" s="46"/>
      <c r="N21" s="47"/>
      <c r="O21" s="47"/>
      <c r="P21" s="48"/>
      <c r="Q21" s="51"/>
      <c r="R21" s="43"/>
    </row>
    <row r="22" spans="1:18">
      <c r="A22" s="21">
        <v>12</v>
      </c>
      <c r="B22" s="24" t="s">
        <v>6</v>
      </c>
      <c r="C22" s="25"/>
      <c r="D22" s="25"/>
      <c r="E22" s="25"/>
      <c r="F22" s="32"/>
      <c r="G22" s="28"/>
      <c r="H22" s="28"/>
      <c r="I22" s="51"/>
      <c r="J22" s="51"/>
      <c r="K22" s="44"/>
      <c r="L22" s="52"/>
      <c r="M22" s="46"/>
      <c r="N22" s="47"/>
      <c r="O22" s="47"/>
      <c r="P22" s="48"/>
      <c r="Q22" s="51"/>
      <c r="R22" s="43"/>
    </row>
    <row r="23" spans="1:18">
      <c r="A23" s="21">
        <v>13</v>
      </c>
      <c r="B23" s="24" t="s">
        <v>6</v>
      </c>
      <c r="C23" s="25"/>
      <c r="D23" s="25"/>
      <c r="E23" s="25"/>
      <c r="F23" s="32"/>
      <c r="G23" s="28"/>
      <c r="H23" s="28"/>
      <c r="I23" s="51"/>
      <c r="J23" s="51"/>
      <c r="K23" s="44"/>
      <c r="L23" s="52"/>
      <c r="M23" s="46"/>
      <c r="N23" s="47"/>
      <c r="O23" s="47"/>
      <c r="P23" s="48"/>
      <c r="Q23" s="51"/>
      <c r="R23" s="43"/>
    </row>
    <row r="24" spans="1:18">
      <c r="A24" s="21">
        <v>14</v>
      </c>
      <c r="B24" s="24" t="s">
        <v>6</v>
      </c>
      <c r="C24" s="25"/>
      <c r="D24" s="25"/>
      <c r="E24" s="25"/>
      <c r="F24" s="32"/>
      <c r="G24" s="28"/>
      <c r="H24" s="28"/>
      <c r="I24" s="51"/>
      <c r="J24" s="51"/>
      <c r="K24" s="44"/>
      <c r="L24" s="52"/>
      <c r="M24" s="46"/>
      <c r="N24" s="47"/>
      <c r="O24" s="47"/>
      <c r="P24" s="48"/>
      <c r="Q24" s="51"/>
      <c r="R24" s="43"/>
    </row>
    <row r="25" spans="1:18">
      <c r="A25" s="21">
        <v>15</v>
      </c>
      <c r="B25" s="24" t="s">
        <v>6</v>
      </c>
      <c r="C25" s="25"/>
      <c r="D25" s="25"/>
      <c r="E25" s="25"/>
      <c r="F25" s="32"/>
      <c r="G25" s="28"/>
      <c r="H25" s="28"/>
      <c r="I25" s="51"/>
      <c r="J25" s="51"/>
      <c r="K25" s="44"/>
      <c r="L25" s="52"/>
      <c r="M25" s="46"/>
      <c r="N25" s="47"/>
      <c r="O25" s="47"/>
      <c r="P25" s="48"/>
      <c r="Q25" s="51"/>
      <c r="R25" s="43"/>
    </row>
    <row r="26" spans="1:18">
      <c r="A26" s="21">
        <v>16</v>
      </c>
      <c r="B26" s="24" t="s">
        <v>6</v>
      </c>
      <c r="C26" s="25"/>
      <c r="D26" s="25"/>
      <c r="E26" s="25"/>
      <c r="F26" s="32"/>
      <c r="G26" s="28"/>
      <c r="H26" s="28"/>
      <c r="I26" s="51"/>
      <c r="J26" s="51"/>
      <c r="K26" s="44"/>
      <c r="L26" s="52"/>
      <c r="M26" s="46"/>
      <c r="N26" s="47"/>
      <c r="O26" s="47"/>
      <c r="P26" s="48"/>
      <c r="Q26" s="51"/>
      <c r="R26" s="43"/>
    </row>
    <row r="27" spans="1:18">
      <c r="A27" s="21">
        <v>17</v>
      </c>
      <c r="B27" s="24" t="s">
        <v>6</v>
      </c>
      <c r="C27" s="25"/>
      <c r="D27" s="25"/>
      <c r="E27" s="25"/>
      <c r="F27" s="32"/>
      <c r="G27" s="28"/>
      <c r="H27" s="28"/>
      <c r="I27" s="51"/>
      <c r="J27" s="51"/>
      <c r="K27" s="44"/>
      <c r="L27" s="52"/>
      <c r="M27" s="46"/>
      <c r="N27" s="47"/>
      <c r="O27" s="47"/>
      <c r="P27" s="48"/>
      <c r="Q27" s="51"/>
      <c r="R27" s="43"/>
    </row>
    <row r="28" spans="1:18">
      <c r="A28" s="21">
        <v>18</v>
      </c>
      <c r="B28" s="24" t="s">
        <v>6</v>
      </c>
      <c r="C28" s="25"/>
      <c r="D28" s="25"/>
      <c r="E28" s="25"/>
      <c r="F28" s="32"/>
      <c r="G28" s="28"/>
      <c r="H28" s="28"/>
      <c r="I28" s="51"/>
      <c r="J28" s="51"/>
      <c r="K28" s="44"/>
      <c r="L28" s="52"/>
      <c r="M28" s="46"/>
      <c r="N28" s="47"/>
      <c r="O28" s="47"/>
      <c r="P28" s="48"/>
      <c r="Q28" s="51"/>
      <c r="R28" s="43"/>
    </row>
    <row r="29" spans="1:18">
      <c r="A29" s="21">
        <v>19</v>
      </c>
      <c r="B29" s="24" t="s">
        <v>6</v>
      </c>
      <c r="C29" s="25"/>
      <c r="D29" s="25"/>
      <c r="E29" s="25"/>
      <c r="F29" s="32"/>
      <c r="G29" s="28"/>
      <c r="H29" s="28"/>
      <c r="I29" s="51"/>
      <c r="J29" s="51"/>
      <c r="K29" s="44"/>
      <c r="L29" s="52"/>
      <c r="M29" s="46"/>
      <c r="N29" s="47"/>
      <c r="O29" s="47"/>
      <c r="P29" s="48"/>
      <c r="Q29" s="51"/>
      <c r="R29" s="43"/>
    </row>
    <row r="30" spans="1:18">
      <c r="A30" s="21">
        <v>20</v>
      </c>
      <c r="B30" s="24" t="s">
        <v>6</v>
      </c>
      <c r="C30" s="25"/>
      <c r="D30" s="25"/>
      <c r="E30" s="25"/>
      <c r="F30" s="32"/>
      <c r="G30" s="28"/>
      <c r="H30" s="28"/>
      <c r="I30" s="51"/>
      <c r="J30" s="51"/>
      <c r="K30" s="44"/>
      <c r="L30" s="52"/>
      <c r="M30" s="46"/>
      <c r="N30" s="47"/>
      <c r="O30" s="47"/>
      <c r="P30" s="48"/>
      <c r="Q30" s="51"/>
      <c r="R30" s="43"/>
    </row>
    <row r="31" spans="1:18">
      <c r="A31" s="21">
        <v>21</v>
      </c>
      <c r="B31" s="24" t="s">
        <v>6</v>
      </c>
      <c r="C31" s="25"/>
      <c r="D31" s="25"/>
      <c r="E31" s="25"/>
      <c r="F31" s="32"/>
      <c r="G31" s="28"/>
      <c r="H31" s="28"/>
      <c r="I31" s="51"/>
      <c r="J31" s="51"/>
      <c r="K31" s="44"/>
      <c r="L31" s="52"/>
      <c r="M31" s="46"/>
      <c r="N31" s="47"/>
      <c r="O31" s="47"/>
      <c r="P31" s="48"/>
      <c r="Q31" s="51"/>
      <c r="R31" s="43"/>
    </row>
    <row r="32" spans="1:18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/>
      <c r="O32" s="47"/>
      <c r="P32" s="48"/>
      <c r="Q32" s="51"/>
      <c r="R32" s="43"/>
    </row>
    <row r="33" spans="1:18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 s="51"/>
      <c r="K33" s="44"/>
      <c r="L33" s="52"/>
      <c r="M33" s="46"/>
      <c r="N33" s="47"/>
      <c r="O33" s="47"/>
      <c r="P33" s="48"/>
      <c r="Q33" s="51"/>
      <c r="R33" s="43"/>
    </row>
    <row r="34" spans="1:18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 s="51"/>
      <c r="K34" s="44"/>
      <c r="L34" s="52"/>
      <c r="M34" s="46"/>
      <c r="N34" s="47"/>
      <c r="O34" s="47"/>
      <c r="P34" s="48"/>
      <c r="Q34" s="51"/>
      <c r="R34" s="43"/>
    </row>
    <row r="35" spans="1:18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 s="51"/>
      <c r="K35" s="44"/>
      <c r="L35" s="52"/>
      <c r="M35" s="46"/>
      <c r="N35" s="47"/>
      <c r="O35" s="47"/>
      <c r="P35" s="48"/>
      <c r="Q35" s="51"/>
      <c r="R35" s="43"/>
    </row>
    <row r="36" spans="1:18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 s="51"/>
      <c r="K36" s="44"/>
      <c r="L36" s="52"/>
      <c r="M36" s="46"/>
      <c r="N36" s="47"/>
      <c r="O36" s="47"/>
      <c r="P36" s="48"/>
      <c r="Q36" s="51"/>
      <c r="R36" s="43"/>
    </row>
    <row r="37" spans="1:18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 s="51"/>
      <c r="K37" s="44"/>
      <c r="L37" s="52"/>
      <c r="M37" s="46"/>
      <c r="N37" s="47"/>
      <c r="O37" s="47"/>
      <c r="P37" s="48"/>
      <c r="Q37" s="51"/>
      <c r="R37" s="43"/>
    </row>
    <row r="38" spans="1:18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 s="51"/>
      <c r="K38" s="44"/>
      <c r="L38" s="52"/>
      <c r="M38" s="46"/>
      <c r="N38" s="47"/>
      <c r="O38" s="47"/>
      <c r="P38" s="48"/>
      <c r="Q38" s="51"/>
      <c r="R38" s="43"/>
    </row>
    <row r="39" spans="1:18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/>
      <c r="O39" s="47"/>
      <c r="P39" s="48"/>
      <c r="Q39" s="51"/>
      <c r="R39" s="43"/>
    </row>
    <row r="40" spans="1:18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/>
      <c r="O40" s="47"/>
      <c r="P40" s="48"/>
      <c r="Q40" s="51"/>
      <c r="R40" s="43"/>
    </row>
    <row r="41" spans="1:18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 s="51"/>
      <c r="K41" s="44"/>
      <c r="L41" s="52"/>
      <c r="M41" s="46"/>
      <c r="N41" s="47"/>
      <c r="O41" s="47"/>
      <c r="P41" s="48"/>
      <c r="Q41" s="51"/>
      <c r="R41" s="43"/>
    </row>
    <row r="42" spans="1:18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/>
      <c r="O42" s="47"/>
      <c r="P42" s="48"/>
      <c r="Q42" s="51"/>
      <c r="R42" s="43"/>
    </row>
    <row r="43" spans="1:18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/>
      <c r="O43" s="47"/>
      <c r="P43" s="48"/>
      <c r="Q43" s="51"/>
      <c r="R43" s="43"/>
    </row>
    <row r="44" spans="1:18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/>
      <c r="O44" s="47"/>
      <c r="P44" s="48"/>
      <c r="Q44" s="51"/>
      <c r="R44" s="43"/>
    </row>
    <row r="45" spans="1:18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/>
      <c r="O45" s="47"/>
      <c r="P45" s="48"/>
      <c r="Q45" s="51"/>
      <c r="R45" s="43"/>
    </row>
    <row r="46" spans="1:18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/>
      <c r="O46" s="47"/>
      <c r="P46" s="48"/>
      <c r="Q46" s="51"/>
      <c r="R46" s="43"/>
    </row>
    <row r="47" spans="1:18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/>
      <c r="O47" s="47"/>
      <c r="P47" s="48"/>
      <c r="Q47" s="51"/>
      <c r="R47" s="43"/>
    </row>
    <row r="48" spans="1:18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/>
      <c r="O48" s="47"/>
      <c r="P48" s="48"/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/>
      <c r="O49" s="47"/>
      <c r="P49" s="48"/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/>
      <c r="O50" s="47"/>
      <c r="P50" s="48"/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/>
      <c r="O51" s="47"/>
      <c r="P51" s="48"/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/>
      <c r="O52" s="47"/>
      <c r="P52" s="48"/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/>
      <c r="O53" s="47"/>
      <c r="P53" s="48"/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/>
      <c r="O54" s="47"/>
      <c r="P54" s="48"/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/>
      <c r="O55" s="47"/>
      <c r="P55" s="48"/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/>
      <c r="O56" s="47"/>
      <c r="P56" s="48"/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/>
      <c r="O57" s="47"/>
      <c r="P57" s="48"/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/>
      <c r="O58" s="47"/>
      <c r="P58" s="48"/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/>
      <c r="O59" s="47"/>
      <c r="P59" s="48"/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/>
      <c r="O60" s="47"/>
      <c r="P60" s="48"/>
      <c r="Q60" s="51"/>
      <c r="R60" s="43"/>
    </row>
    <row r="62" spans="1:18">
      <c r="B62" s="36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C2" sqref="C2:P2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62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>
        <v>7</v>
      </c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60">
        <f>E9/2</f>
        <v>0</v>
      </c>
      <c r="J9" s="38" t="s">
        <v>18</v>
      </c>
      <c r="K9" s="39">
        <v>30</v>
      </c>
      <c r="L9" s="40" t="e">
        <f>IF(K9*100/E9&gt;=50,"победитель","участник")</f>
        <v>#DIV/0!</v>
      </c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25</v>
      </c>
      <c r="B11" s="24" t="s">
        <v>6</v>
      </c>
      <c r="C11" s="25"/>
      <c r="D11" s="25"/>
      <c r="E11" s="25"/>
      <c r="F11" s="82"/>
      <c r="G11" s="28"/>
      <c r="H11" s="25"/>
      <c r="I11" s="25"/>
      <c r="J11" s="51"/>
      <c r="K11" s="44"/>
      <c r="L11" s="81"/>
      <c r="M11" s="46"/>
      <c r="N11" s="47"/>
      <c r="O11" s="47"/>
      <c r="P11" s="48"/>
      <c r="Q11" s="51"/>
      <c r="R11" s="43"/>
    </row>
    <row r="12" spans="1:21" s="9" customFormat="1" ht="12.95" customHeight="1">
      <c r="A12" s="21">
        <v>13</v>
      </c>
      <c r="B12" s="24" t="s">
        <v>6</v>
      </c>
      <c r="C12" s="25"/>
      <c r="D12" s="25"/>
      <c r="E12" s="25"/>
      <c r="F12" s="82"/>
      <c r="G12" s="28"/>
      <c r="H12" s="25"/>
      <c r="I12" s="25"/>
      <c r="J12" s="51"/>
      <c r="K12" s="44"/>
      <c r="L12" s="81"/>
      <c r="M12" s="46"/>
      <c r="N12" s="47"/>
      <c r="O12" s="47"/>
      <c r="P12" s="48"/>
      <c r="Q12" s="51"/>
      <c r="R12" s="43"/>
    </row>
    <row r="13" spans="1:21">
      <c r="A13" s="21">
        <v>9</v>
      </c>
      <c r="B13" s="24" t="s">
        <v>6</v>
      </c>
      <c r="C13" s="25"/>
      <c r="D13" s="25"/>
      <c r="E13" s="25"/>
      <c r="F13" s="83"/>
      <c r="G13" s="28"/>
      <c r="H13" s="25"/>
      <c r="I13" s="91"/>
      <c r="J13" s="51"/>
      <c r="K13" s="44"/>
      <c r="L13" s="81"/>
      <c r="M13" s="46"/>
      <c r="N13" s="47"/>
      <c r="O13" s="47"/>
      <c r="P13" s="48"/>
      <c r="Q13" s="51"/>
      <c r="R13" s="43"/>
    </row>
    <row r="14" spans="1:21">
      <c r="A14" s="21">
        <v>10</v>
      </c>
      <c r="B14" s="24" t="s">
        <v>6</v>
      </c>
      <c r="C14" s="25"/>
      <c r="D14" s="25"/>
      <c r="E14" s="25"/>
      <c r="F14" s="82"/>
      <c r="G14" s="28"/>
      <c r="H14" s="25"/>
      <c r="I14" s="25"/>
      <c r="J14" s="51"/>
      <c r="K14" s="44"/>
      <c r="L14" s="81"/>
      <c r="M14" s="46"/>
      <c r="N14" s="47"/>
      <c r="O14" s="47"/>
      <c r="P14" s="48"/>
      <c r="Q14" s="51"/>
      <c r="R14" s="43"/>
    </row>
    <row r="15" spans="1:21">
      <c r="A15" s="21">
        <v>11</v>
      </c>
      <c r="B15" s="24" t="s">
        <v>6</v>
      </c>
      <c r="C15" s="25"/>
      <c r="D15" s="25"/>
      <c r="E15" s="25"/>
      <c r="F15" s="84"/>
      <c r="G15" s="28"/>
      <c r="H15" s="25"/>
      <c r="I15" s="25"/>
      <c r="J15" s="51"/>
      <c r="K15" s="44"/>
      <c r="L15" s="81"/>
      <c r="M15" s="46"/>
      <c r="N15" s="47"/>
      <c r="O15" s="47"/>
      <c r="P15" s="48"/>
      <c r="Q15" s="51"/>
      <c r="R15" s="43"/>
    </row>
    <row r="16" spans="1:21">
      <c r="A16" s="21">
        <v>24</v>
      </c>
      <c r="B16" s="24" t="s">
        <v>6</v>
      </c>
      <c r="C16" s="25"/>
      <c r="D16" s="25"/>
      <c r="E16" s="25"/>
      <c r="F16" s="82"/>
      <c r="G16" s="28"/>
      <c r="H16" s="25"/>
      <c r="I16" s="25"/>
      <c r="J16" s="51"/>
      <c r="K16" s="44"/>
      <c r="L16" s="81"/>
      <c r="M16" s="46"/>
      <c r="N16" s="47"/>
      <c r="O16" s="47"/>
      <c r="P16" s="48"/>
      <c r="Q16" s="51"/>
      <c r="R16" s="43"/>
    </row>
    <row r="17" spans="1:18">
      <c r="A17" s="21">
        <v>1</v>
      </c>
      <c r="B17" s="24" t="s">
        <v>6</v>
      </c>
      <c r="C17" s="78"/>
      <c r="D17" s="78"/>
      <c r="E17" s="78"/>
      <c r="F17" s="85"/>
      <c r="G17" s="28"/>
      <c r="H17" s="51"/>
      <c r="I17" s="51"/>
      <c r="J17" s="51"/>
      <c r="K17" s="44"/>
      <c r="L17" s="14"/>
      <c r="M17" s="46"/>
      <c r="N17" s="47"/>
      <c r="O17" s="47"/>
      <c r="P17" s="48"/>
      <c r="Q17" s="51"/>
      <c r="R17" s="43"/>
    </row>
    <row r="18" spans="1:18">
      <c r="A18" s="21">
        <v>21</v>
      </c>
      <c r="B18" s="24" t="s">
        <v>6</v>
      </c>
      <c r="C18" s="25"/>
      <c r="D18" s="25"/>
      <c r="E18" s="25"/>
      <c r="F18" s="82"/>
      <c r="G18" s="28"/>
      <c r="H18" s="25"/>
      <c r="I18" s="25"/>
      <c r="J18" s="51"/>
      <c r="K18" s="44"/>
      <c r="L18" s="81"/>
      <c r="M18" s="46"/>
      <c r="N18" s="47"/>
      <c r="O18" s="47"/>
      <c r="P18" s="48"/>
      <c r="Q18" s="51"/>
      <c r="R18" s="43"/>
    </row>
    <row r="19" spans="1:18">
      <c r="A19" s="21">
        <v>2</v>
      </c>
      <c r="B19" s="24" t="s">
        <v>6</v>
      </c>
      <c r="C19" s="78"/>
      <c r="D19" s="78"/>
      <c r="E19" s="78"/>
      <c r="F19" s="85"/>
      <c r="G19" s="28"/>
      <c r="H19" s="51"/>
      <c r="I19" s="51"/>
      <c r="J19" s="51"/>
      <c r="K19" s="44"/>
      <c r="L19" s="24"/>
      <c r="M19" s="46"/>
      <c r="N19" s="47"/>
      <c r="O19" s="47"/>
      <c r="P19" s="48"/>
      <c r="Q19" s="51"/>
      <c r="R19" s="43"/>
    </row>
    <row r="20" spans="1:18">
      <c r="A20" s="21">
        <v>15</v>
      </c>
      <c r="B20" s="24" t="s">
        <v>6</v>
      </c>
      <c r="C20" s="25"/>
      <c r="D20" s="25"/>
      <c r="E20" s="25"/>
      <c r="F20" s="82"/>
      <c r="G20" s="28"/>
      <c r="H20" s="25"/>
      <c r="I20" s="25"/>
      <c r="J20" s="51"/>
      <c r="K20" s="44"/>
      <c r="L20" s="24"/>
      <c r="M20" s="46"/>
      <c r="N20" s="47"/>
      <c r="O20" s="47"/>
      <c r="P20" s="48"/>
      <c r="Q20" s="51"/>
      <c r="R20" s="43"/>
    </row>
    <row r="21" spans="1:18">
      <c r="A21" s="21">
        <v>8</v>
      </c>
      <c r="B21" s="24" t="s">
        <v>6</v>
      </c>
      <c r="C21" s="78"/>
      <c r="D21" s="78"/>
      <c r="E21" s="78"/>
      <c r="F21" s="85"/>
      <c r="G21" s="28"/>
      <c r="H21" s="51"/>
      <c r="I21" s="51"/>
      <c r="J21" s="51"/>
      <c r="K21" s="44"/>
      <c r="L21" s="24"/>
      <c r="M21" s="46"/>
      <c r="N21" s="47"/>
      <c r="O21" s="47"/>
      <c r="P21" s="48"/>
      <c r="Q21" s="51"/>
      <c r="R21" s="43"/>
    </row>
    <row r="22" spans="1:18">
      <c r="A22" s="21">
        <v>17</v>
      </c>
      <c r="B22" s="24" t="s">
        <v>6</v>
      </c>
      <c r="C22" s="25"/>
      <c r="D22" s="25"/>
      <c r="E22" s="25"/>
      <c r="F22" s="82"/>
      <c r="G22" s="28"/>
      <c r="H22" s="25"/>
      <c r="I22" s="25"/>
      <c r="J22" s="51"/>
      <c r="K22" s="44"/>
      <c r="L22" s="24"/>
      <c r="M22" s="46"/>
      <c r="N22" s="47"/>
      <c r="O22" s="47"/>
      <c r="P22" s="48"/>
      <c r="Q22" s="51"/>
      <c r="R22" s="43"/>
    </row>
    <row r="23" spans="1:18">
      <c r="A23" s="21">
        <v>14</v>
      </c>
      <c r="B23" s="24" t="s">
        <v>6</v>
      </c>
      <c r="C23" s="25"/>
      <c r="D23" s="25"/>
      <c r="E23" s="25"/>
      <c r="F23" s="82"/>
      <c r="G23" s="28"/>
      <c r="H23" s="25"/>
      <c r="I23" s="25"/>
      <c r="J23" s="51"/>
      <c r="K23" s="44"/>
      <c r="L23" s="24"/>
      <c r="M23" s="46"/>
      <c r="N23" s="47"/>
      <c r="O23" s="47"/>
      <c r="P23" s="48"/>
      <c r="Q23" s="51"/>
      <c r="R23" s="43"/>
    </row>
    <row r="24" spans="1:18">
      <c r="A24" s="21">
        <v>22</v>
      </c>
      <c r="B24" s="24" t="s">
        <v>6</v>
      </c>
      <c r="C24" s="25"/>
      <c r="D24" s="25"/>
      <c r="E24" s="25"/>
      <c r="F24" s="82"/>
      <c r="G24" s="28"/>
      <c r="H24" s="25"/>
      <c r="I24" s="25"/>
      <c r="J24" s="51"/>
      <c r="K24" s="44"/>
      <c r="L24" s="24"/>
      <c r="M24" s="46"/>
      <c r="N24" s="47"/>
      <c r="O24" s="47"/>
      <c r="P24" s="48"/>
      <c r="Q24" s="51"/>
      <c r="R24" s="43"/>
    </row>
    <row r="25" spans="1:18">
      <c r="A25" s="21">
        <v>16</v>
      </c>
      <c r="B25" s="24" t="s">
        <v>6</v>
      </c>
      <c r="C25" s="25"/>
      <c r="D25" s="25"/>
      <c r="E25" s="25"/>
      <c r="F25" s="82"/>
      <c r="G25" s="28"/>
      <c r="H25" s="25"/>
      <c r="I25" s="25"/>
      <c r="J25" s="51"/>
      <c r="K25" s="44"/>
      <c r="L25" s="24"/>
      <c r="M25" s="46"/>
      <c r="N25" s="47"/>
      <c r="O25" s="47"/>
      <c r="P25" s="48"/>
      <c r="Q25" s="51"/>
      <c r="R25" s="43"/>
    </row>
    <row r="26" spans="1:18">
      <c r="A26" s="21">
        <v>18</v>
      </c>
      <c r="B26" s="24" t="s">
        <v>6</v>
      </c>
      <c r="C26" s="25"/>
      <c r="D26" s="31"/>
      <c r="E26" s="31"/>
      <c r="F26" s="82"/>
      <c r="G26" s="28"/>
      <c r="H26" s="25"/>
      <c r="I26" s="25"/>
      <c r="J26" s="51"/>
      <c r="K26" s="44"/>
      <c r="L26" s="24"/>
      <c r="M26" s="46"/>
      <c r="N26" s="47"/>
      <c r="O26" s="47"/>
      <c r="P26" s="48"/>
      <c r="Q26" s="51"/>
      <c r="R26" s="43"/>
    </row>
    <row r="27" spans="1:18">
      <c r="A27" s="21">
        <v>19</v>
      </c>
      <c r="B27" s="24" t="s">
        <v>6</v>
      </c>
      <c r="C27" s="25"/>
      <c r="D27" s="31"/>
      <c r="E27" s="25"/>
      <c r="F27" s="82"/>
      <c r="G27" s="28"/>
      <c r="H27" s="25"/>
      <c r="I27" s="25"/>
      <c r="J27" s="51"/>
      <c r="K27" s="44"/>
      <c r="L27" s="24"/>
      <c r="M27" s="46"/>
      <c r="N27" s="47"/>
      <c r="O27" s="47"/>
      <c r="P27" s="48"/>
      <c r="Q27" s="51"/>
      <c r="R27" s="43"/>
    </row>
    <row r="28" spans="1:18">
      <c r="A28" s="21">
        <v>20</v>
      </c>
      <c r="B28" s="24" t="s">
        <v>6</v>
      </c>
      <c r="C28" s="25"/>
      <c r="D28" s="31"/>
      <c r="E28" s="31"/>
      <c r="F28" s="82"/>
      <c r="G28" s="28"/>
      <c r="H28" s="25"/>
      <c r="I28" s="25"/>
      <c r="J28" s="51"/>
      <c r="K28" s="44"/>
      <c r="L28" s="24"/>
      <c r="M28" s="46"/>
      <c r="N28" s="47"/>
      <c r="O28" s="47"/>
      <c r="P28" s="48"/>
      <c r="Q28" s="51"/>
      <c r="R28" s="43"/>
    </row>
    <row r="29" spans="1:18">
      <c r="A29" s="21">
        <v>3</v>
      </c>
      <c r="B29" s="24" t="s">
        <v>6</v>
      </c>
      <c r="C29" s="78"/>
      <c r="D29" s="78"/>
      <c r="E29" s="78"/>
      <c r="F29" s="85"/>
      <c r="G29" s="28"/>
      <c r="H29" s="51"/>
      <c r="I29" s="51"/>
      <c r="J29" s="51"/>
      <c r="K29" s="50"/>
      <c r="L29" s="24"/>
      <c r="M29" s="46"/>
      <c r="N29" s="47"/>
      <c r="O29" s="47"/>
      <c r="P29" s="48"/>
      <c r="Q29" s="51"/>
      <c r="R29" s="43"/>
    </row>
    <row r="30" spans="1:18">
      <c r="A30" s="21">
        <v>5</v>
      </c>
      <c r="B30" s="24" t="s">
        <v>6</v>
      </c>
      <c r="C30" s="78"/>
      <c r="D30" s="78"/>
      <c r="E30" s="78"/>
      <c r="F30" s="85"/>
      <c r="G30" s="28"/>
      <c r="H30" s="51"/>
      <c r="I30" s="51"/>
      <c r="J30" s="51"/>
      <c r="K30" s="50"/>
      <c r="L30" s="24"/>
      <c r="M30" s="46"/>
      <c r="N30" s="47"/>
      <c r="O30" s="47"/>
      <c r="P30" s="48"/>
      <c r="Q30" s="51"/>
      <c r="R30" s="43"/>
    </row>
    <row r="31" spans="1:18">
      <c r="A31" s="21">
        <v>7</v>
      </c>
      <c r="B31" s="24" t="s">
        <v>6</v>
      </c>
      <c r="C31" s="78"/>
      <c r="D31" s="78"/>
      <c r="E31" s="78"/>
      <c r="F31" s="85"/>
      <c r="G31" s="28"/>
      <c r="H31" s="51"/>
      <c r="I31" s="51"/>
      <c r="J31" s="51"/>
      <c r="K31" s="50"/>
      <c r="L31" s="24"/>
      <c r="M31" s="46"/>
      <c r="N31" s="47"/>
      <c r="O31" s="47"/>
      <c r="P31" s="48"/>
      <c r="Q31" s="51"/>
      <c r="R31" s="43"/>
    </row>
    <row r="32" spans="1:18">
      <c r="A32" s="21">
        <v>23</v>
      </c>
      <c r="B32" s="24" t="s">
        <v>6</v>
      </c>
      <c r="C32" s="25"/>
      <c r="D32" s="25"/>
      <c r="E32" s="25"/>
      <c r="F32" s="82"/>
      <c r="G32" s="28"/>
      <c r="H32" s="25"/>
      <c r="I32" s="25"/>
      <c r="J32" s="51"/>
      <c r="K32" s="44"/>
      <c r="L32" s="24"/>
      <c r="M32" s="46"/>
      <c r="N32" s="47"/>
      <c r="O32" s="47"/>
      <c r="P32" s="48"/>
      <c r="Q32" s="51"/>
      <c r="R32" s="43"/>
    </row>
    <row r="33" spans="1:20">
      <c r="A33" s="21">
        <v>26</v>
      </c>
      <c r="B33" s="24" t="s">
        <v>6</v>
      </c>
      <c r="C33" s="25"/>
      <c r="D33" s="25"/>
      <c r="E33" s="25"/>
      <c r="F33" s="82"/>
      <c r="G33" s="28"/>
      <c r="H33" s="25"/>
      <c r="I33" s="25"/>
      <c r="J33" s="51"/>
      <c r="K33" s="44"/>
      <c r="L33" s="24"/>
      <c r="M33" s="46"/>
      <c r="N33" s="47"/>
      <c r="O33" s="47"/>
      <c r="P33" s="48"/>
      <c r="Q33" s="51"/>
      <c r="R33" s="43"/>
    </row>
    <row r="34" spans="1:20">
      <c r="A34" s="21">
        <v>4</v>
      </c>
      <c r="B34" s="24" t="s">
        <v>6</v>
      </c>
      <c r="C34" s="78"/>
      <c r="D34" s="78"/>
      <c r="E34" s="78"/>
      <c r="F34" s="85"/>
      <c r="G34" s="28"/>
      <c r="H34" s="51"/>
      <c r="I34" s="51"/>
      <c r="J34" s="51"/>
      <c r="K34" s="44"/>
      <c r="L34" s="24"/>
      <c r="M34" s="46"/>
      <c r="N34" s="47"/>
      <c r="O34" s="47"/>
      <c r="P34" s="48"/>
      <c r="Q34" s="51"/>
      <c r="R34" s="43"/>
    </row>
    <row r="35" spans="1:20">
      <c r="A35" s="21">
        <v>6</v>
      </c>
      <c r="B35" s="24" t="s">
        <v>6</v>
      </c>
      <c r="C35" s="78"/>
      <c r="D35" s="78"/>
      <c r="E35" s="78"/>
      <c r="F35" s="85"/>
      <c r="G35" s="28"/>
      <c r="H35" s="51"/>
      <c r="I35" s="51"/>
      <c r="J35" s="51"/>
      <c r="K35" s="44"/>
      <c r="L35" s="24"/>
      <c r="M35" s="46"/>
      <c r="N35" s="47"/>
      <c r="O35" s="47"/>
      <c r="P35" s="48"/>
      <c r="Q35" s="51"/>
      <c r="R35" s="43"/>
    </row>
    <row r="36" spans="1:20">
      <c r="A36" s="21">
        <v>12</v>
      </c>
      <c r="B36" s="24" t="s">
        <v>6</v>
      </c>
      <c r="C36" s="86"/>
      <c r="D36" s="86"/>
      <c r="E36" s="86"/>
      <c r="F36" s="87"/>
      <c r="G36" s="68"/>
      <c r="H36" s="86"/>
      <c r="I36" s="86"/>
      <c r="J36" s="72"/>
      <c r="K36" s="73"/>
      <c r="L36" s="92"/>
      <c r="M36" s="75"/>
      <c r="N36" s="93"/>
      <c r="O36" s="93"/>
      <c r="P36" s="48"/>
      <c r="Q36" s="72"/>
      <c r="R36" s="76"/>
    </row>
    <row r="37" spans="1:20">
      <c r="A37" s="21">
        <v>27</v>
      </c>
      <c r="B37" s="24" t="s">
        <v>6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</row>
    <row r="38" spans="1:20">
      <c r="A38" s="21">
        <v>28</v>
      </c>
      <c r="B38" s="24" t="s">
        <v>6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</row>
    <row r="39" spans="1:20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/>
      <c r="O39" s="47"/>
      <c r="P39" s="48"/>
      <c r="Q39" s="51"/>
      <c r="R39" s="43"/>
      <c r="S39" s="69"/>
      <c r="T39" s="69"/>
    </row>
    <row r="40" spans="1:20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/>
      <c r="O40" s="47"/>
      <c r="P40" s="48"/>
      <c r="Q40" s="51"/>
      <c r="R40" s="43"/>
      <c r="S40" s="69"/>
      <c r="T40" s="69"/>
    </row>
    <row r="41" spans="1:20">
      <c r="A41" s="21">
        <v>31</v>
      </c>
      <c r="B41" s="24" t="s">
        <v>6</v>
      </c>
      <c r="C41" s="88"/>
      <c r="D41" s="88"/>
      <c r="E41" s="88"/>
      <c r="F41" s="89"/>
      <c r="G41" s="90"/>
      <c r="H41" s="90"/>
      <c r="I41" s="94"/>
      <c r="J41" s="94"/>
      <c r="K41" s="95"/>
      <c r="L41" s="96"/>
      <c r="M41" s="97"/>
      <c r="N41" s="98"/>
      <c r="O41" s="98"/>
      <c r="P41" s="99"/>
      <c r="Q41" s="94"/>
      <c r="R41" s="100"/>
    </row>
    <row r="42" spans="1:20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/>
      <c r="O42" s="47"/>
      <c r="P42" s="48"/>
      <c r="Q42" s="51"/>
      <c r="R42" s="43"/>
    </row>
    <row r="43" spans="1:20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/>
      <c r="O43" s="47"/>
      <c r="P43" s="48"/>
      <c r="Q43" s="51"/>
      <c r="R43" s="43"/>
    </row>
    <row r="44" spans="1:20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/>
      <c r="O44" s="47"/>
      <c r="P44" s="48"/>
      <c r="Q44" s="51"/>
      <c r="R44" s="43"/>
    </row>
    <row r="45" spans="1:20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/>
      <c r="O45" s="47"/>
      <c r="P45" s="48"/>
      <c r="Q45" s="51"/>
      <c r="R45" s="43"/>
    </row>
    <row r="46" spans="1:20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/>
      <c r="O46" s="47"/>
      <c r="P46" s="48"/>
      <c r="Q46" s="51"/>
      <c r="R46" s="43"/>
    </row>
    <row r="47" spans="1:20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/>
      <c r="O47" s="47"/>
      <c r="P47" s="48"/>
      <c r="Q47" s="51"/>
      <c r="R47" s="43"/>
    </row>
    <row r="48" spans="1:20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/>
      <c r="O48" s="47"/>
      <c r="P48" s="48"/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/>
      <c r="O49" s="47"/>
      <c r="P49" s="48"/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/>
      <c r="O50" s="47"/>
      <c r="P50" s="48"/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/>
      <c r="O51" s="47"/>
      <c r="P51" s="48"/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 t="str">
        <f t="shared" ref="N43:N60" si="0">IF(M52="","",M52/$E$9)</f>
        <v/>
      </c>
      <c r="O52" s="47" t="str">
        <f t="shared" ref="O43:O60" si="1">IF(M52="","",M52/$K$9)</f>
        <v/>
      </c>
      <c r="P52" s="48" t="str">
        <f t="shared" ref="P39:P60" si="2">IF(M52="","",IF($K$9=M52,$L$9,IF(M52&gt;=$H$9,"призер","участник")))</f>
        <v/>
      </c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 t="str">
        <f t="shared" si="0"/>
        <v/>
      </c>
      <c r="O53" s="47" t="str">
        <f t="shared" si="1"/>
        <v/>
      </c>
      <c r="P53" s="48" t="str">
        <f t="shared" si="2"/>
        <v/>
      </c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 t="str">
        <f t="shared" si="0"/>
        <v/>
      </c>
      <c r="O54" s="47" t="str">
        <f t="shared" si="1"/>
        <v/>
      </c>
      <c r="P54" s="48" t="str">
        <f t="shared" si="2"/>
        <v/>
      </c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 t="str">
        <f t="shared" si="0"/>
        <v/>
      </c>
      <c r="O55" s="47" t="str">
        <f t="shared" si="1"/>
        <v/>
      </c>
      <c r="P55" s="48" t="str">
        <f t="shared" si="2"/>
        <v/>
      </c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 t="str">
        <f t="shared" si="0"/>
        <v/>
      </c>
      <c r="O56" s="47" t="str">
        <f t="shared" si="1"/>
        <v/>
      </c>
      <c r="P56" s="48" t="str">
        <f t="shared" si="2"/>
        <v/>
      </c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 t="str">
        <f t="shared" si="0"/>
        <v/>
      </c>
      <c r="O57" s="47" t="str">
        <f t="shared" si="1"/>
        <v/>
      </c>
      <c r="P57" s="48" t="str">
        <f t="shared" si="2"/>
        <v/>
      </c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 t="str">
        <f t="shared" si="0"/>
        <v/>
      </c>
      <c r="O58" s="47" t="str">
        <f t="shared" si="1"/>
        <v/>
      </c>
      <c r="P58" s="48" t="str">
        <f t="shared" si="2"/>
        <v/>
      </c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 t="str">
        <f t="shared" si="0"/>
        <v/>
      </c>
      <c r="O59" s="47" t="str">
        <f t="shared" si="1"/>
        <v/>
      </c>
      <c r="P59" s="48" t="str">
        <f t="shared" si="2"/>
        <v/>
      </c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 t="str">
        <f t="shared" si="0"/>
        <v/>
      </c>
      <c r="O60" s="47" t="str">
        <f t="shared" si="1"/>
        <v/>
      </c>
      <c r="P60" s="48" t="str">
        <f t="shared" si="2"/>
        <v/>
      </c>
      <c r="Q60" s="51"/>
      <c r="R60" s="43"/>
    </row>
    <row r="62" spans="1:18">
      <c r="B62" s="36" t="s">
        <v>38</v>
      </c>
    </row>
  </sheetData>
  <protectedRanges>
    <protectedRange sqref="N11:N36 N39:N60" name="Диапазон1_3_1"/>
    <protectedRange sqref="O11:O36 O39:O60" name="Диапазон1_1_1_1"/>
    <protectedRange sqref="P39:P60 P11:P36" name="Диапазон1_2_1_1_1"/>
  </protectedRanges>
  <autoFilter ref="A10:R60">
    <sortState ref="A10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E9 B10:F10 C11:F11 C19:E19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C2" sqref="C2:P2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61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/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60">
        <v>15</v>
      </c>
      <c r="J9" s="38" t="s">
        <v>18</v>
      </c>
      <c r="K9" s="39">
        <f>MAX(M11:M60)</f>
        <v>0</v>
      </c>
      <c r="L9" s="40" t="e">
        <f>IF(K9*100/E9&gt;=50,"победитель","участник")</f>
        <v>#DIV/0!</v>
      </c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14</v>
      </c>
      <c r="B11" s="24" t="s">
        <v>6</v>
      </c>
      <c r="C11" s="43"/>
      <c r="D11" s="25"/>
      <c r="E11" s="31"/>
      <c r="F11" s="77"/>
      <c r="G11" s="28"/>
      <c r="H11" s="28"/>
      <c r="I11" s="28"/>
      <c r="J11" s="51"/>
      <c r="K11" s="44"/>
      <c r="L11" s="81"/>
      <c r="M11" s="46"/>
      <c r="N11" s="47"/>
      <c r="O11" s="47"/>
      <c r="P11" s="48"/>
      <c r="Q11" s="51"/>
      <c r="R11" s="43"/>
    </row>
    <row r="12" spans="1:21" s="9" customFormat="1" ht="12.95" customHeight="1">
      <c r="A12" s="21">
        <v>10</v>
      </c>
      <c r="B12" s="24" t="s">
        <v>6</v>
      </c>
      <c r="C12" s="43"/>
      <c r="D12" s="25"/>
      <c r="E12" s="31"/>
      <c r="F12" s="77"/>
      <c r="G12" s="28"/>
      <c r="H12" s="28"/>
      <c r="I12" s="28"/>
      <c r="J12" s="51"/>
      <c r="K12" s="44"/>
      <c r="L12" s="81"/>
      <c r="M12" s="46"/>
      <c r="N12" s="47"/>
      <c r="O12" s="47"/>
      <c r="P12" s="48"/>
      <c r="Q12" s="51"/>
      <c r="R12" s="43"/>
    </row>
    <row r="13" spans="1:21">
      <c r="A13" s="21">
        <v>12</v>
      </c>
      <c r="B13" s="24" t="s">
        <v>6</v>
      </c>
      <c r="C13" s="43"/>
      <c r="D13" s="25"/>
      <c r="E13" s="31"/>
      <c r="F13" s="77"/>
      <c r="G13" s="28"/>
      <c r="H13" s="28"/>
      <c r="I13" s="28"/>
      <c r="J13" s="51"/>
      <c r="K13" s="44"/>
      <c r="L13" s="81"/>
      <c r="M13" s="46"/>
      <c r="N13" s="47"/>
      <c r="O13" s="47"/>
      <c r="P13" s="48"/>
      <c r="Q13" s="51"/>
      <c r="R13" s="43"/>
    </row>
    <row r="14" spans="1:21">
      <c r="A14" s="21">
        <v>7</v>
      </c>
      <c r="B14" s="24" t="s">
        <v>6</v>
      </c>
      <c r="C14" s="78"/>
      <c r="D14" s="78"/>
      <c r="E14" s="78"/>
      <c r="F14" s="79"/>
      <c r="G14" s="28"/>
      <c r="H14" s="28"/>
      <c r="I14" s="44"/>
      <c r="J14" s="51"/>
      <c r="K14" s="44"/>
      <c r="L14" s="14"/>
      <c r="M14" s="46"/>
      <c r="N14" s="47"/>
      <c r="O14" s="47"/>
      <c r="P14" s="48"/>
      <c r="Q14" s="51"/>
      <c r="R14" s="43"/>
    </row>
    <row r="15" spans="1:21">
      <c r="A15" s="21">
        <v>5</v>
      </c>
      <c r="B15" s="24" t="s">
        <v>6</v>
      </c>
      <c r="C15" s="78"/>
      <c r="D15" s="78"/>
      <c r="E15" s="78"/>
      <c r="F15" s="79"/>
      <c r="G15" s="28"/>
      <c r="H15" s="28"/>
      <c r="I15" s="44"/>
      <c r="J15" s="51"/>
      <c r="K15" s="44"/>
      <c r="L15" s="14"/>
      <c r="M15" s="46"/>
      <c r="N15" s="47"/>
      <c r="O15" s="47"/>
      <c r="P15" s="48"/>
      <c r="Q15" s="51"/>
      <c r="R15" s="43"/>
    </row>
    <row r="16" spans="1:21">
      <c r="A16" s="21">
        <v>9</v>
      </c>
      <c r="B16" s="24" t="s">
        <v>6</v>
      </c>
      <c r="C16" s="43"/>
      <c r="D16" s="25"/>
      <c r="E16" s="31"/>
      <c r="F16" s="77"/>
      <c r="G16" s="28"/>
      <c r="H16" s="28"/>
      <c r="I16" s="44"/>
      <c r="J16" s="51"/>
      <c r="K16" s="44"/>
      <c r="L16" s="81"/>
      <c r="M16" s="46"/>
      <c r="N16" s="47"/>
      <c r="O16" s="47"/>
      <c r="P16" s="48"/>
      <c r="Q16" s="51"/>
      <c r="R16" s="43"/>
    </row>
    <row r="17" spans="1:18">
      <c r="A17" s="21">
        <v>6</v>
      </c>
      <c r="B17" s="24" t="s">
        <v>6</v>
      </c>
      <c r="C17" s="78"/>
      <c r="D17" s="78"/>
      <c r="E17" s="78"/>
      <c r="F17" s="79"/>
      <c r="G17" s="28"/>
      <c r="H17" s="28"/>
      <c r="I17" s="44"/>
      <c r="J17" s="51"/>
      <c r="K17" s="44"/>
      <c r="L17" s="14"/>
      <c r="M17" s="46"/>
      <c r="N17" s="47"/>
      <c r="O17" s="47"/>
      <c r="P17" s="48"/>
      <c r="Q17" s="51"/>
      <c r="R17" s="43"/>
    </row>
    <row r="18" spans="1:18">
      <c r="A18" s="21">
        <v>8</v>
      </c>
      <c r="B18" s="24" t="s">
        <v>6</v>
      </c>
      <c r="C18" s="78"/>
      <c r="D18" s="78"/>
      <c r="E18" s="78"/>
      <c r="F18" s="79"/>
      <c r="G18" s="28"/>
      <c r="H18" s="28"/>
      <c r="I18" s="44"/>
      <c r="J18" s="51"/>
      <c r="K18" s="44"/>
      <c r="L18" s="14"/>
      <c r="M18" s="46"/>
      <c r="N18" s="47"/>
      <c r="O18" s="47"/>
      <c r="P18" s="48"/>
      <c r="Q18" s="51"/>
      <c r="R18" s="43"/>
    </row>
    <row r="19" spans="1:18">
      <c r="A19" s="21">
        <v>11</v>
      </c>
      <c r="B19" s="24" t="s">
        <v>6</v>
      </c>
      <c r="C19" s="43"/>
      <c r="D19" s="25"/>
      <c r="E19" s="31"/>
      <c r="F19" s="77"/>
      <c r="G19" s="28"/>
      <c r="H19" s="28"/>
      <c r="I19" s="28"/>
      <c r="J19" s="51"/>
      <c r="K19" s="44"/>
      <c r="L19" s="24"/>
      <c r="M19" s="46"/>
      <c r="N19" s="47"/>
      <c r="O19" s="47"/>
      <c r="P19" s="48"/>
      <c r="Q19" s="51"/>
      <c r="R19" s="43"/>
    </row>
    <row r="20" spans="1:18">
      <c r="A20" s="21">
        <v>13</v>
      </c>
      <c r="B20" s="24" t="s">
        <v>6</v>
      </c>
      <c r="C20" s="43"/>
      <c r="D20" s="25"/>
      <c r="E20" s="31"/>
      <c r="F20" s="77"/>
      <c r="G20" s="28"/>
      <c r="H20" s="28"/>
      <c r="I20" s="28"/>
      <c r="J20" s="51"/>
      <c r="K20" s="44"/>
      <c r="L20" s="24"/>
      <c r="M20" s="46"/>
      <c r="N20" s="47"/>
      <c r="O20" s="47"/>
      <c r="P20" s="48"/>
      <c r="Q20" s="51"/>
      <c r="R20" s="43"/>
    </row>
    <row r="21" spans="1:18">
      <c r="A21" s="21">
        <v>1</v>
      </c>
      <c r="B21" s="24" t="s">
        <v>6</v>
      </c>
      <c r="C21" s="78"/>
      <c r="D21" s="78"/>
      <c r="E21" s="78"/>
      <c r="F21" s="80"/>
      <c r="G21" s="28"/>
      <c r="H21" s="28"/>
      <c r="I21" s="44"/>
      <c r="J21" s="51"/>
      <c r="K21" s="44"/>
      <c r="L21" s="24"/>
      <c r="M21" s="46"/>
      <c r="N21" s="47"/>
      <c r="O21" s="47"/>
      <c r="P21" s="48"/>
      <c r="Q21" s="51"/>
      <c r="R21" s="43"/>
    </row>
    <row r="22" spans="1:18">
      <c r="A22" s="21">
        <v>2</v>
      </c>
      <c r="B22" s="24" t="s">
        <v>6</v>
      </c>
      <c r="C22" s="78"/>
      <c r="D22" s="78"/>
      <c r="E22" s="78"/>
      <c r="F22" s="79"/>
      <c r="G22" s="28"/>
      <c r="H22" s="28"/>
      <c r="I22" s="44"/>
      <c r="J22" s="51"/>
      <c r="K22" s="44"/>
      <c r="L22" s="24"/>
      <c r="M22" s="46"/>
      <c r="N22" s="47"/>
      <c r="O22" s="47"/>
      <c r="P22" s="48"/>
      <c r="Q22" s="51"/>
      <c r="R22" s="43"/>
    </row>
    <row r="23" spans="1:18">
      <c r="A23" s="21">
        <v>4</v>
      </c>
      <c r="B23" s="24" t="s">
        <v>6</v>
      </c>
      <c r="C23" s="78"/>
      <c r="D23" s="78"/>
      <c r="E23" s="78"/>
      <c r="F23" s="79"/>
      <c r="G23" s="28"/>
      <c r="H23" s="28"/>
      <c r="I23" s="44"/>
      <c r="J23" s="51"/>
      <c r="K23" s="44"/>
      <c r="L23" s="24"/>
      <c r="M23" s="46"/>
      <c r="N23" s="47"/>
      <c r="O23" s="47"/>
      <c r="P23" s="48"/>
      <c r="Q23" s="51"/>
      <c r="R23" s="43"/>
    </row>
    <row r="24" spans="1:18">
      <c r="A24" s="21">
        <v>3</v>
      </c>
      <c r="B24" s="24" t="s">
        <v>6</v>
      </c>
      <c r="C24" s="78"/>
      <c r="D24" s="78"/>
      <c r="E24" s="78"/>
      <c r="F24" s="79"/>
      <c r="G24" s="28"/>
      <c r="H24" s="28"/>
      <c r="I24" s="44"/>
      <c r="J24" s="51"/>
      <c r="K24" s="50"/>
      <c r="L24" s="24"/>
      <c r="M24" s="46"/>
      <c r="N24" s="47"/>
      <c r="O24" s="47"/>
      <c r="P24" s="48"/>
      <c r="Q24" s="51"/>
      <c r="R24" s="43"/>
    </row>
    <row r="25" spans="1:18">
      <c r="A25" s="21">
        <v>15</v>
      </c>
      <c r="B25" s="24" t="s">
        <v>6</v>
      </c>
      <c r="C25" s="43"/>
      <c r="D25" s="25"/>
      <c r="E25" s="31"/>
      <c r="F25" s="77"/>
      <c r="G25" s="28"/>
      <c r="H25" s="28"/>
      <c r="I25" s="28"/>
      <c r="J25" s="51"/>
      <c r="K25" s="44"/>
      <c r="L25" s="24"/>
      <c r="M25" s="46"/>
      <c r="N25" s="47"/>
      <c r="O25" s="47"/>
      <c r="P25" s="48"/>
      <c r="Q25" s="51"/>
      <c r="R25" s="43"/>
    </row>
    <row r="26" spans="1:18">
      <c r="A26" s="21">
        <v>16</v>
      </c>
      <c r="B26" s="24" t="s">
        <v>6</v>
      </c>
      <c r="C26" s="25"/>
      <c r="D26" s="25"/>
      <c r="E26" s="25"/>
      <c r="F26" s="32"/>
      <c r="G26" s="28"/>
      <c r="H26" s="28"/>
      <c r="I26" s="51"/>
      <c r="J26" s="51"/>
      <c r="K26" s="44"/>
      <c r="L26" s="52"/>
      <c r="M26" s="46"/>
      <c r="N26" s="47"/>
      <c r="O26" s="47"/>
      <c r="P26" s="48"/>
      <c r="Q26" s="51"/>
      <c r="R26" s="43"/>
    </row>
    <row r="27" spans="1:18">
      <c r="A27" s="21">
        <v>17</v>
      </c>
      <c r="B27" s="24" t="s">
        <v>6</v>
      </c>
      <c r="C27" s="25"/>
      <c r="D27" s="25"/>
      <c r="E27" s="25"/>
      <c r="F27" s="32"/>
      <c r="G27" s="28"/>
      <c r="H27" s="28"/>
      <c r="I27" s="51"/>
      <c r="J27" s="51"/>
      <c r="K27" s="44"/>
      <c r="L27" s="52"/>
      <c r="M27" s="46"/>
      <c r="N27" s="47"/>
      <c r="O27" s="47"/>
      <c r="P27" s="48"/>
      <c r="Q27" s="51"/>
      <c r="R27" s="43"/>
    </row>
    <row r="28" spans="1:18">
      <c r="A28" s="21">
        <v>18</v>
      </c>
      <c r="B28" s="24" t="s">
        <v>6</v>
      </c>
      <c r="C28" s="25"/>
      <c r="D28" s="25"/>
      <c r="E28" s="25"/>
      <c r="F28" s="32"/>
      <c r="G28" s="28"/>
      <c r="H28" s="28"/>
      <c r="I28" s="51"/>
      <c r="J28" s="51"/>
      <c r="K28" s="44"/>
      <c r="L28" s="52"/>
      <c r="M28" s="46"/>
      <c r="N28" s="47"/>
      <c r="O28" s="47"/>
      <c r="P28" s="48"/>
      <c r="Q28" s="51"/>
      <c r="R28" s="43"/>
    </row>
    <row r="29" spans="1:18">
      <c r="A29" s="21">
        <v>19</v>
      </c>
      <c r="B29" s="24" t="s">
        <v>6</v>
      </c>
      <c r="C29" s="25"/>
      <c r="D29" s="25"/>
      <c r="E29" s="25"/>
      <c r="F29" s="32"/>
      <c r="G29" s="28"/>
      <c r="H29" s="28"/>
      <c r="I29" s="51"/>
      <c r="J29" s="51"/>
      <c r="K29" s="44"/>
      <c r="L29" s="52"/>
      <c r="M29" s="46"/>
      <c r="N29" s="47"/>
      <c r="O29" s="47"/>
      <c r="P29" s="48"/>
      <c r="Q29" s="51"/>
      <c r="R29" s="43"/>
    </row>
    <row r="30" spans="1:18">
      <c r="A30" s="21">
        <v>20</v>
      </c>
      <c r="B30" s="24" t="s">
        <v>6</v>
      </c>
      <c r="C30" s="25"/>
      <c r="D30" s="25"/>
      <c r="E30" s="25"/>
      <c r="F30" s="32"/>
      <c r="G30" s="28"/>
      <c r="H30" s="28"/>
      <c r="I30" s="51"/>
      <c r="J30" s="51"/>
      <c r="K30" s="44"/>
      <c r="L30" s="52"/>
      <c r="M30" s="46"/>
      <c r="N30" s="47"/>
      <c r="O30" s="47"/>
      <c r="P30" s="48"/>
      <c r="Q30" s="51"/>
      <c r="R30" s="43"/>
    </row>
    <row r="31" spans="1:18">
      <c r="A31" s="21">
        <v>21</v>
      </c>
      <c r="B31" s="24" t="s">
        <v>6</v>
      </c>
      <c r="C31" s="25"/>
      <c r="D31" s="25"/>
      <c r="E31" s="25"/>
      <c r="F31" s="32"/>
      <c r="G31" s="28"/>
      <c r="H31" s="28"/>
      <c r="I31" s="51"/>
      <c r="J31" s="51"/>
      <c r="K31" s="44"/>
      <c r="L31" s="52"/>
      <c r="M31" s="46"/>
      <c r="N31" s="47"/>
      <c r="O31" s="47"/>
      <c r="P31" s="48"/>
      <c r="Q31" s="51"/>
      <c r="R31" s="43"/>
    </row>
    <row r="32" spans="1:18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/>
      <c r="O32" s="47"/>
      <c r="P32" s="48"/>
      <c r="Q32" s="51"/>
      <c r="R32" s="43"/>
    </row>
    <row r="33" spans="1:18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 s="51"/>
      <c r="K33" s="44"/>
      <c r="L33" s="52"/>
      <c r="M33" s="46"/>
      <c r="N33" s="47"/>
      <c r="O33" s="47"/>
      <c r="P33" s="48"/>
      <c r="Q33" s="51"/>
      <c r="R33" s="43"/>
    </row>
    <row r="34" spans="1:18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 s="51"/>
      <c r="K34" s="44"/>
      <c r="L34" s="52"/>
      <c r="M34" s="46"/>
      <c r="N34" s="47"/>
      <c r="O34" s="47"/>
      <c r="P34" s="48"/>
      <c r="Q34" s="51"/>
      <c r="R34" s="43"/>
    </row>
    <row r="35" spans="1:18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 s="51"/>
      <c r="K35" s="44"/>
      <c r="L35" s="52"/>
      <c r="M35" s="46"/>
      <c r="N35" s="47"/>
      <c r="O35" s="47"/>
      <c r="P35" s="48"/>
      <c r="Q35" s="51"/>
      <c r="R35" s="43"/>
    </row>
    <row r="36" spans="1:18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 s="51"/>
      <c r="K36" s="44"/>
      <c r="L36" s="52"/>
      <c r="M36" s="46"/>
      <c r="N36" s="47"/>
      <c r="O36" s="47"/>
      <c r="P36" s="48"/>
      <c r="Q36" s="51"/>
      <c r="R36" s="43"/>
    </row>
    <row r="37" spans="1:18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 s="51"/>
      <c r="K37" s="44"/>
      <c r="L37" s="52"/>
      <c r="M37" s="46"/>
      <c r="N37" s="47"/>
      <c r="O37" s="47"/>
      <c r="P37" s="48"/>
      <c r="Q37" s="51"/>
      <c r="R37" s="43"/>
    </row>
    <row r="38" spans="1:18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 s="51"/>
      <c r="K38" s="44"/>
      <c r="L38" s="52"/>
      <c r="M38" s="46"/>
      <c r="N38" s="47"/>
      <c r="O38" s="47"/>
      <c r="P38" s="48"/>
      <c r="Q38" s="51"/>
      <c r="R38" s="43"/>
    </row>
    <row r="39" spans="1:18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/>
      <c r="O39" s="47"/>
      <c r="P39" s="48"/>
      <c r="Q39" s="51"/>
      <c r="R39" s="43"/>
    </row>
    <row r="40" spans="1:18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/>
      <c r="O40" s="47"/>
      <c r="P40" s="48"/>
      <c r="Q40" s="51"/>
      <c r="R40" s="43"/>
    </row>
    <row r="41" spans="1:18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 s="51"/>
      <c r="K41" s="44"/>
      <c r="L41" s="52"/>
      <c r="M41" s="46"/>
      <c r="N41" s="47"/>
      <c r="O41" s="47"/>
      <c r="P41" s="48"/>
      <c r="Q41" s="51"/>
      <c r="R41" s="43"/>
    </row>
    <row r="42" spans="1:18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/>
      <c r="O42" s="47"/>
      <c r="P42" s="48"/>
      <c r="Q42" s="51"/>
      <c r="R42" s="43"/>
    </row>
    <row r="43" spans="1:18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/>
      <c r="O43" s="47"/>
      <c r="P43" s="48"/>
      <c r="Q43" s="51"/>
      <c r="R43" s="43"/>
    </row>
    <row r="44" spans="1:18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/>
      <c r="O44" s="47"/>
      <c r="P44" s="48"/>
      <c r="Q44" s="51"/>
      <c r="R44" s="43"/>
    </row>
    <row r="45" spans="1:18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/>
      <c r="O45" s="47"/>
      <c r="P45" s="48"/>
      <c r="Q45" s="51"/>
      <c r="R45" s="43"/>
    </row>
    <row r="46" spans="1:18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/>
      <c r="O46" s="47"/>
      <c r="P46" s="48"/>
      <c r="Q46" s="51"/>
      <c r="R46" s="43"/>
    </row>
    <row r="47" spans="1:18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/>
      <c r="O47" s="47"/>
      <c r="P47" s="48"/>
      <c r="Q47" s="51"/>
      <c r="R47" s="43"/>
    </row>
    <row r="48" spans="1:18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/>
      <c r="O48" s="47"/>
      <c r="P48" s="48"/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/>
      <c r="O49" s="47"/>
      <c r="P49" s="48"/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/>
      <c r="O50" s="47"/>
      <c r="P50" s="48"/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/>
      <c r="O51" s="47"/>
      <c r="P51" s="48"/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/>
      <c r="O52" s="47"/>
      <c r="P52" s="48"/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/>
      <c r="O53" s="47"/>
      <c r="P53" s="48"/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/>
      <c r="O54" s="47"/>
      <c r="P54" s="48"/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/>
      <c r="O55" s="47"/>
      <c r="P55" s="48"/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/>
      <c r="O56" s="47"/>
      <c r="P56" s="48"/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/>
      <c r="O57" s="47"/>
      <c r="P57" s="48"/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/>
      <c r="O58" s="47"/>
      <c r="P58" s="48"/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/>
      <c r="O59" s="47"/>
      <c r="P59" s="48"/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/>
      <c r="O60" s="47"/>
      <c r="P60" s="48"/>
      <c r="Q60" s="51"/>
      <c r="R60" s="43"/>
    </row>
    <row r="62" spans="1:18">
      <c r="B62" s="36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2">
    <sortState ref="A10:R62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E9 B10:F10 C11:F11 C19:D19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C20" sqref="C20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58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2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 t="s">
        <v>57</v>
      </c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2</v>
      </c>
    </row>
    <row r="7" spans="1:21">
      <c r="A7" s="13" t="s">
        <v>12</v>
      </c>
      <c r="B7" s="14"/>
      <c r="C7" s="13">
        <v>9</v>
      </c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>
        <v>45952</v>
      </c>
      <c r="F8" s="16"/>
      <c r="Q8" s="57" t="s">
        <v>15</v>
      </c>
      <c r="R8" s="56">
        <f>(R4+R5)/R2</f>
        <v>0</v>
      </c>
    </row>
    <row r="9" spans="1:21">
      <c r="C9" s="107" t="s">
        <v>16</v>
      </c>
      <c r="D9" s="107"/>
      <c r="E9" s="18">
        <v>10</v>
      </c>
      <c r="G9" s="19" t="s">
        <v>17</v>
      </c>
      <c r="H9" s="60">
        <f>E9/2</f>
        <v>5</v>
      </c>
      <c r="J9" s="38" t="s">
        <v>18</v>
      </c>
      <c r="K9" s="39">
        <f>MAX(M11:M60)</f>
        <v>4</v>
      </c>
      <c r="L9" s="40" t="str">
        <f>IF(K9*100/E9&gt;=50,"победитель","участник")</f>
        <v>участник</v>
      </c>
      <c r="P9" s="41">
        <f>R8-45%</f>
        <v>-0.45</v>
      </c>
      <c r="Q9" s="19" t="s">
        <v>19</v>
      </c>
      <c r="R9" s="58">
        <f>IF((R2*P9)&gt;0,(R2*P9),0)</f>
        <v>0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15</v>
      </c>
      <c r="B11" s="24" t="s">
        <v>6</v>
      </c>
      <c r="C11" s="43" t="s">
        <v>47</v>
      </c>
      <c r="D11" s="61" t="s">
        <v>48</v>
      </c>
      <c r="E11" s="61" t="s">
        <v>45</v>
      </c>
      <c r="F11" s="103"/>
      <c r="G11" s="28"/>
      <c r="H11" s="28"/>
      <c r="I11" s="28"/>
      <c r="J11" s="51" t="s">
        <v>41</v>
      </c>
      <c r="K11" s="44" t="s">
        <v>54</v>
      </c>
      <c r="L11" s="70" t="s">
        <v>55</v>
      </c>
      <c r="M11" s="46">
        <v>4</v>
      </c>
      <c r="N11" s="47">
        <f t="shared" ref="N11:N16" si="0">IF(M11="","",M11/$E$9)</f>
        <v>0.4</v>
      </c>
      <c r="O11" s="47">
        <f t="shared" ref="O11:O16" si="1">IF(M11="","",M11/$K$9)</f>
        <v>1</v>
      </c>
      <c r="P11" s="48" t="str">
        <f t="shared" ref="P11:P16" si="2">IF(M11="","",IF($K$9=M11,$L$9,IF(M11&gt;=$H$9,"призер","участник")))</f>
        <v>участник</v>
      </c>
      <c r="Q11" s="51" t="s">
        <v>42</v>
      </c>
      <c r="R11" s="43" t="s">
        <v>41</v>
      </c>
    </row>
    <row r="12" spans="1:21" s="9" customFormat="1" ht="12.95" customHeight="1">
      <c r="A12" s="21">
        <v>12</v>
      </c>
      <c r="B12" s="24" t="s">
        <v>6</v>
      </c>
      <c r="C12" s="64" t="s">
        <v>46</v>
      </c>
      <c r="D12" s="64" t="s">
        <v>43</v>
      </c>
      <c r="E12" s="64" t="s">
        <v>44</v>
      </c>
      <c r="F12" s="104"/>
      <c r="G12" s="28"/>
      <c r="H12" s="28"/>
      <c r="I12" s="28"/>
      <c r="J12" s="51" t="s">
        <v>41</v>
      </c>
      <c r="K12" s="44" t="s">
        <v>54</v>
      </c>
      <c r="L12" s="71" t="s">
        <v>56</v>
      </c>
      <c r="M12" s="46">
        <v>3</v>
      </c>
      <c r="N12" s="47">
        <f t="shared" si="0"/>
        <v>0.3</v>
      </c>
      <c r="O12" s="47">
        <f t="shared" si="1"/>
        <v>0.75</v>
      </c>
      <c r="P12" s="48" t="str">
        <f t="shared" si="2"/>
        <v>участник</v>
      </c>
      <c r="Q12" s="51" t="s">
        <v>42</v>
      </c>
      <c r="R12" s="43" t="s">
        <v>41</v>
      </c>
    </row>
    <row r="13" spans="1:21">
      <c r="A13" s="21">
        <v>13</v>
      </c>
      <c r="B13" s="24" t="s">
        <v>6</v>
      </c>
      <c r="C13" s="64"/>
      <c r="D13" s="64"/>
      <c r="E13" s="64"/>
      <c r="F13" s="65"/>
      <c r="G13" s="28"/>
      <c r="H13" s="28"/>
      <c r="I13" s="28"/>
      <c r="J13" s="51"/>
      <c r="K13" s="44"/>
      <c r="L13" s="71"/>
      <c r="M13" s="46"/>
      <c r="N13" s="47" t="str">
        <f t="shared" si="0"/>
        <v/>
      </c>
      <c r="O13" s="47" t="str">
        <f t="shared" si="1"/>
        <v/>
      </c>
      <c r="P13" s="48" t="str">
        <f t="shared" si="2"/>
        <v/>
      </c>
      <c r="Q13" s="51"/>
      <c r="R13" s="43"/>
    </row>
    <row r="14" spans="1:21">
      <c r="A14" s="21">
        <v>20</v>
      </c>
      <c r="B14" s="24" t="s">
        <v>6</v>
      </c>
      <c r="C14" s="43"/>
      <c r="D14" s="61"/>
      <c r="E14" s="61"/>
      <c r="F14" s="63"/>
      <c r="G14" s="28"/>
      <c r="H14" s="28"/>
      <c r="I14" s="44"/>
      <c r="J14" s="51"/>
      <c r="K14" s="44"/>
      <c r="L14" s="70"/>
      <c r="M14" s="46"/>
      <c r="N14" s="47" t="str">
        <f t="shared" si="0"/>
        <v/>
      </c>
      <c r="O14" s="47" t="str">
        <f t="shared" si="1"/>
        <v/>
      </c>
      <c r="P14" s="48" t="str">
        <f t="shared" si="2"/>
        <v/>
      </c>
      <c r="Q14" s="51"/>
      <c r="R14" s="43"/>
    </row>
    <row r="15" spans="1:21">
      <c r="A15" s="21">
        <v>16</v>
      </c>
      <c r="B15" s="24" t="s">
        <v>6</v>
      </c>
      <c r="C15" s="43"/>
      <c r="D15" s="61"/>
      <c r="E15" s="61"/>
      <c r="F15" s="63"/>
      <c r="G15" s="28"/>
      <c r="H15" s="28"/>
      <c r="I15" s="28"/>
      <c r="J15" s="51"/>
      <c r="K15" s="44"/>
      <c r="L15" s="70"/>
      <c r="M15" s="46"/>
      <c r="N15" s="47" t="str">
        <f t="shared" si="0"/>
        <v/>
      </c>
      <c r="O15" s="47" t="str">
        <f t="shared" si="1"/>
        <v/>
      </c>
      <c r="P15" s="48" t="str">
        <f t="shared" si="2"/>
        <v/>
      </c>
      <c r="Q15" s="51"/>
      <c r="R15" s="43"/>
    </row>
    <row r="16" spans="1:21">
      <c r="A16" s="21">
        <v>17</v>
      </c>
      <c r="B16" s="24" t="s">
        <v>6</v>
      </c>
      <c r="C16" s="43"/>
      <c r="D16" s="61"/>
      <c r="E16" s="61"/>
      <c r="F16" s="63"/>
      <c r="G16" s="28"/>
      <c r="H16" s="28"/>
      <c r="I16" s="28"/>
      <c r="J16" s="51"/>
      <c r="K16" s="44"/>
      <c r="L16" s="70"/>
      <c r="M16" s="46"/>
      <c r="N16" s="47" t="str">
        <f t="shared" si="0"/>
        <v/>
      </c>
      <c r="O16" s="47" t="str">
        <f t="shared" si="1"/>
        <v/>
      </c>
      <c r="P16" s="48" t="str">
        <f t="shared" si="2"/>
        <v/>
      </c>
      <c r="Q16" s="51"/>
      <c r="R16" s="43"/>
    </row>
    <row r="17" spans="1:21">
      <c r="A17" s="21">
        <v>18</v>
      </c>
      <c r="B17" s="24" t="s">
        <v>6</v>
      </c>
      <c r="C17" s="43"/>
      <c r="D17" s="61"/>
      <c r="E17" s="61"/>
      <c r="F17" s="63"/>
      <c r="G17" s="28"/>
      <c r="H17" s="28"/>
      <c r="I17" s="28"/>
      <c r="J17" s="51"/>
      <c r="K17" s="44"/>
      <c r="L17" s="70"/>
      <c r="M17" s="46"/>
      <c r="N17" s="47"/>
      <c r="O17" s="47"/>
      <c r="P17" s="48"/>
      <c r="Q17" s="51"/>
      <c r="R17" s="43"/>
    </row>
    <row r="18" spans="1:21">
      <c r="A18" s="21">
        <v>6</v>
      </c>
      <c r="B18" s="24" t="s">
        <v>6</v>
      </c>
      <c r="C18" s="64"/>
      <c r="D18" s="64"/>
      <c r="E18" s="64"/>
      <c r="F18" s="65"/>
      <c r="G18" s="28"/>
      <c r="H18" s="28"/>
      <c r="I18" s="28"/>
      <c r="J18" s="51"/>
      <c r="K18" s="44"/>
      <c r="L18" s="71"/>
      <c r="M18" s="46"/>
      <c r="N18" s="47"/>
      <c r="O18" s="47"/>
      <c r="P18" s="48"/>
      <c r="Q18" s="51"/>
      <c r="R18" s="43"/>
    </row>
    <row r="19" spans="1:21">
      <c r="A19" s="21">
        <v>7</v>
      </c>
      <c r="B19" s="24" t="s">
        <v>6</v>
      </c>
      <c r="C19" s="64"/>
      <c r="D19" s="64"/>
      <c r="E19" s="64"/>
      <c r="F19" s="65"/>
      <c r="G19" s="28"/>
      <c r="H19" s="28"/>
      <c r="I19" s="28"/>
      <c r="J19" s="51"/>
      <c r="K19" s="44"/>
      <c r="L19" s="71"/>
      <c r="M19" s="46"/>
      <c r="N19" s="47"/>
      <c r="O19" s="47"/>
      <c r="P19" s="48"/>
      <c r="Q19" s="51"/>
      <c r="R19" s="43"/>
    </row>
    <row r="20" spans="1:21">
      <c r="A20" s="21">
        <v>10</v>
      </c>
      <c r="B20" s="24" t="s">
        <v>6</v>
      </c>
      <c r="C20" s="64"/>
      <c r="D20" s="64"/>
      <c r="E20" s="64"/>
      <c r="F20" s="65"/>
      <c r="G20" s="28"/>
      <c r="H20" s="28"/>
      <c r="I20" s="28"/>
      <c r="J20" s="51"/>
      <c r="K20" s="44"/>
      <c r="L20" s="71"/>
      <c r="M20" s="46"/>
      <c r="N20" s="47"/>
      <c r="O20" s="47"/>
      <c r="P20" s="48"/>
      <c r="Q20" s="51"/>
      <c r="R20" s="43"/>
    </row>
    <row r="21" spans="1:21">
      <c r="A21" s="21">
        <v>5</v>
      </c>
      <c r="B21" s="24" t="s">
        <v>6</v>
      </c>
      <c r="C21" s="64"/>
      <c r="D21" s="64"/>
      <c r="E21" s="64"/>
      <c r="F21" s="65"/>
      <c r="G21" s="28"/>
      <c r="H21" s="28"/>
      <c r="I21" s="28"/>
      <c r="J21" s="51"/>
      <c r="K21" s="44"/>
      <c r="L21" s="71"/>
      <c r="M21" s="46"/>
      <c r="N21" s="47"/>
      <c r="O21" s="47"/>
      <c r="P21" s="48"/>
      <c r="Q21" s="51"/>
      <c r="R21" s="43"/>
    </row>
    <row r="22" spans="1:21">
      <c r="A22" s="21">
        <v>8</v>
      </c>
      <c r="B22" s="24" t="s">
        <v>6</v>
      </c>
      <c r="C22" s="64"/>
      <c r="D22" s="64"/>
      <c r="E22" s="64"/>
      <c r="F22" s="65"/>
      <c r="G22" s="28"/>
      <c r="H22" s="28"/>
      <c r="I22" s="28"/>
      <c r="J22" s="51"/>
      <c r="K22" s="44"/>
      <c r="L22" s="71"/>
      <c r="M22" s="46"/>
      <c r="N22" s="47"/>
      <c r="O22" s="47"/>
      <c r="P22" s="48"/>
      <c r="Q22" s="51"/>
      <c r="R22" s="43"/>
    </row>
    <row r="23" spans="1:21">
      <c r="A23" s="21">
        <v>19</v>
      </c>
      <c r="B23" s="24" t="s">
        <v>6</v>
      </c>
      <c r="C23" s="43"/>
      <c r="D23" s="61"/>
      <c r="E23" s="61"/>
      <c r="F23" s="63"/>
      <c r="G23" s="28"/>
      <c r="H23" s="28"/>
      <c r="I23" s="28"/>
      <c r="J23" s="51"/>
      <c r="K23" s="44"/>
      <c r="L23" s="70"/>
      <c r="M23" s="46"/>
      <c r="N23" s="47"/>
      <c r="O23" s="47"/>
      <c r="P23" s="48"/>
      <c r="Q23" s="51"/>
      <c r="R23" s="43"/>
    </row>
    <row r="24" spans="1:21">
      <c r="A24" s="21">
        <v>9</v>
      </c>
      <c r="B24" s="24" t="s">
        <v>6</v>
      </c>
      <c r="C24" s="64"/>
      <c r="D24" s="64"/>
      <c r="E24" s="64"/>
      <c r="F24" s="65"/>
      <c r="G24" s="28"/>
      <c r="H24" s="28"/>
      <c r="I24" s="28"/>
      <c r="J24" s="51"/>
      <c r="K24" s="44"/>
      <c r="L24" s="45"/>
      <c r="M24" s="46"/>
      <c r="N24" s="47"/>
      <c r="O24" s="47"/>
      <c r="P24" s="48"/>
      <c r="Q24" s="51"/>
      <c r="R24" s="43"/>
    </row>
    <row r="25" spans="1:21">
      <c r="A25" s="21">
        <v>1</v>
      </c>
      <c r="B25" s="24" t="s">
        <v>6</v>
      </c>
      <c r="C25" s="64"/>
      <c r="D25" s="64"/>
      <c r="E25" s="64"/>
      <c r="F25" s="65"/>
      <c r="G25" s="28"/>
      <c r="H25" s="28"/>
      <c r="I25" s="28"/>
      <c r="J25" s="51"/>
      <c r="K25" s="44"/>
      <c r="L25" s="45"/>
      <c r="M25" s="46"/>
      <c r="N25" s="47"/>
      <c r="O25" s="47"/>
      <c r="P25" s="48"/>
      <c r="Q25" s="51"/>
      <c r="R25" s="43"/>
    </row>
    <row r="26" spans="1:21">
      <c r="A26" s="21">
        <v>3</v>
      </c>
      <c r="B26" s="24" t="s">
        <v>6</v>
      </c>
      <c r="C26" s="64"/>
      <c r="D26" s="64"/>
      <c r="E26" s="64"/>
      <c r="F26" s="65"/>
      <c r="G26" s="28"/>
      <c r="H26" s="28"/>
      <c r="I26" s="28"/>
      <c r="J26" s="51"/>
      <c r="K26" s="50"/>
      <c r="L26" s="45"/>
      <c r="M26" s="46"/>
      <c r="N26" s="47"/>
      <c r="O26" s="47"/>
      <c r="P26" s="48"/>
      <c r="Q26" s="51"/>
      <c r="R26" s="43"/>
    </row>
    <row r="27" spans="1:21">
      <c r="A27" s="21">
        <v>14</v>
      </c>
      <c r="B27" s="24" t="s">
        <v>6</v>
      </c>
      <c r="C27" s="43"/>
      <c r="D27" s="61"/>
      <c r="E27" s="61"/>
      <c r="F27" s="63"/>
      <c r="G27" s="28"/>
      <c r="H27" s="28"/>
      <c r="I27" s="44"/>
      <c r="J27" s="51"/>
      <c r="K27" s="44"/>
      <c r="L27" s="45"/>
      <c r="M27" s="46"/>
      <c r="N27" s="47"/>
      <c r="O27" s="47"/>
      <c r="P27" s="48"/>
      <c r="Q27" s="51"/>
      <c r="R27" s="43"/>
    </row>
    <row r="28" spans="1:21">
      <c r="A28" s="21">
        <v>2</v>
      </c>
      <c r="B28" s="24" t="s">
        <v>6</v>
      </c>
      <c r="C28" s="64"/>
      <c r="D28" s="64"/>
      <c r="E28" s="64"/>
      <c r="F28" s="65"/>
      <c r="G28" s="28"/>
      <c r="H28" s="28"/>
      <c r="I28" s="28"/>
      <c r="J28" s="51"/>
      <c r="K28" s="44"/>
      <c r="L28" s="45"/>
      <c r="M28" s="46"/>
      <c r="N28" s="47"/>
      <c r="O28" s="47"/>
      <c r="P28" s="48"/>
      <c r="Q28" s="51"/>
      <c r="R28" s="43"/>
    </row>
    <row r="29" spans="1:21">
      <c r="A29" s="21">
        <v>4</v>
      </c>
      <c r="B29" s="24" t="s">
        <v>6</v>
      </c>
      <c r="C29" s="64"/>
      <c r="D29" s="64"/>
      <c r="E29" s="64"/>
      <c r="F29" s="65"/>
      <c r="G29" s="28"/>
      <c r="H29" s="28"/>
      <c r="I29" s="28"/>
      <c r="J29" s="51"/>
      <c r="K29" s="44"/>
      <c r="L29" s="45"/>
      <c r="M29" s="46"/>
      <c r="N29" s="47"/>
      <c r="O29" s="47"/>
      <c r="P29" s="48"/>
      <c r="Q29" s="51"/>
      <c r="R29" s="43"/>
    </row>
    <row r="30" spans="1:21">
      <c r="A30" s="21">
        <v>11</v>
      </c>
      <c r="B30" s="24" t="s">
        <v>6</v>
      </c>
      <c r="C30" s="66"/>
      <c r="D30" s="66"/>
      <c r="E30" s="66"/>
      <c r="F30" s="67"/>
      <c r="G30" s="68"/>
      <c r="H30" s="68"/>
      <c r="I30" s="68"/>
      <c r="J30" s="72"/>
      <c r="K30" s="73"/>
      <c r="L30" s="74"/>
      <c r="M30" s="75"/>
      <c r="N30" s="47"/>
      <c r="O30" s="47"/>
      <c r="P30" s="48"/>
      <c r="Q30" s="72"/>
      <c r="R30" s="76"/>
    </row>
    <row r="31" spans="1:21">
      <c r="A31" s="21">
        <v>21</v>
      </c>
      <c r="B31" s="24" t="s">
        <v>6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</row>
    <row r="32" spans="1:21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/>
      <c r="O32" s="47"/>
      <c r="P32" s="48"/>
      <c r="Q32" s="51"/>
      <c r="R32" s="43"/>
      <c r="S32" s="69"/>
      <c r="T32" s="69"/>
      <c r="U32" s="69"/>
    </row>
    <row r="33" spans="1:21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 s="51"/>
      <c r="K33" s="44"/>
      <c r="L33" s="52"/>
      <c r="M33" s="46"/>
      <c r="N33" s="47"/>
      <c r="O33" s="47"/>
      <c r="P33" s="48"/>
      <c r="Q33" s="51"/>
      <c r="R33" s="43"/>
      <c r="S33" s="69"/>
      <c r="T33" s="69"/>
      <c r="U33" s="69"/>
    </row>
    <row r="34" spans="1:21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 s="51"/>
      <c r="K34" s="44"/>
      <c r="L34" s="52"/>
      <c r="M34" s="46"/>
      <c r="N34" s="47"/>
      <c r="O34" s="47"/>
      <c r="P34" s="48"/>
      <c r="Q34" s="51"/>
      <c r="R34" s="43"/>
      <c r="S34" s="69"/>
      <c r="T34" s="69"/>
      <c r="U34" s="69"/>
    </row>
    <row r="35" spans="1:21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 s="51"/>
      <c r="K35" s="44"/>
      <c r="L35" s="52"/>
      <c r="M35" s="46"/>
      <c r="N35" s="47"/>
      <c r="O35" s="47"/>
      <c r="P35" s="48"/>
      <c r="Q35" s="51"/>
      <c r="R35" s="43"/>
      <c r="S35" s="69"/>
      <c r="T35" s="69"/>
      <c r="U35" s="69"/>
    </row>
    <row r="36" spans="1:21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 s="51"/>
      <c r="K36" s="44"/>
      <c r="L36" s="52"/>
      <c r="M36" s="46"/>
      <c r="N36" s="47"/>
      <c r="O36" s="47"/>
      <c r="P36" s="48"/>
      <c r="Q36" s="51"/>
      <c r="R36" s="43"/>
      <c r="S36" s="69"/>
      <c r="T36" s="69"/>
      <c r="U36" s="69"/>
    </row>
    <row r="37" spans="1:21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 s="51"/>
      <c r="K37" s="44"/>
      <c r="L37" s="52"/>
      <c r="M37" s="46"/>
      <c r="N37" s="47"/>
      <c r="O37" s="47"/>
      <c r="P37" s="48"/>
      <c r="Q37" s="51"/>
      <c r="R37" s="43"/>
      <c r="S37" s="69"/>
      <c r="T37" s="69"/>
      <c r="U37" s="69"/>
    </row>
    <row r="38" spans="1:21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 s="51"/>
      <c r="K38" s="44"/>
      <c r="L38" s="52"/>
      <c r="M38" s="46"/>
      <c r="N38" s="47"/>
      <c r="O38" s="47"/>
      <c r="P38" s="48"/>
      <c r="Q38" s="51"/>
      <c r="R38" s="43"/>
      <c r="S38" s="69"/>
      <c r="T38" s="69"/>
      <c r="U38" s="69"/>
    </row>
    <row r="39" spans="1:21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/>
      <c r="O39" s="47"/>
      <c r="P39" s="48"/>
      <c r="Q39" s="51"/>
      <c r="R39" s="43"/>
      <c r="S39" s="69"/>
      <c r="T39" s="69"/>
      <c r="U39" s="69"/>
    </row>
    <row r="40" spans="1:21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/>
      <c r="O40" s="47"/>
      <c r="P40" s="48"/>
      <c r="Q40" s="51"/>
      <c r="R40" s="43"/>
      <c r="S40" s="69"/>
      <c r="T40" s="69"/>
      <c r="U40" s="69"/>
    </row>
    <row r="41" spans="1:21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 s="51"/>
      <c r="K41" s="44"/>
      <c r="L41" s="52"/>
      <c r="M41" s="46"/>
      <c r="N41" s="47"/>
      <c r="O41" s="47"/>
      <c r="P41" s="48"/>
      <c r="Q41" s="51"/>
      <c r="R41" s="43"/>
      <c r="S41" s="69"/>
      <c r="T41" s="69"/>
      <c r="U41" s="69"/>
    </row>
    <row r="42" spans="1:21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/>
      <c r="O42" s="47"/>
      <c r="P42" s="48"/>
      <c r="Q42" s="51"/>
      <c r="R42" s="43"/>
      <c r="S42" s="69"/>
      <c r="T42" s="69"/>
      <c r="U42" s="69"/>
    </row>
    <row r="43" spans="1:21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/>
      <c r="O43" s="47"/>
      <c r="P43" s="48"/>
      <c r="Q43" s="51"/>
      <c r="R43" s="43"/>
      <c r="S43" s="69"/>
      <c r="T43" s="69"/>
      <c r="U43" s="69"/>
    </row>
    <row r="44" spans="1:21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/>
      <c r="O44" s="47"/>
      <c r="P44" s="48"/>
      <c r="Q44" s="51"/>
      <c r="R44" s="43"/>
      <c r="S44" s="69"/>
      <c r="T44" s="69"/>
      <c r="U44" s="69"/>
    </row>
    <row r="45" spans="1:21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/>
      <c r="O45" s="47"/>
      <c r="P45" s="48"/>
      <c r="Q45" s="51"/>
      <c r="R45" s="43"/>
      <c r="S45" s="69"/>
      <c r="T45" s="69"/>
      <c r="U45" s="69"/>
    </row>
    <row r="46" spans="1:21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/>
      <c r="O46" s="47"/>
      <c r="P46" s="48"/>
      <c r="Q46" s="51"/>
      <c r="R46" s="43"/>
      <c r="S46" s="69"/>
      <c r="T46" s="69"/>
      <c r="U46" s="69"/>
    </row>
    <row r="47" spans="1:21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/>
      <c r="O47" s="47"/>
      <c r="P47" s="48"/>
      <c r="Q47" s="51"/>
      <c r="R47" s="43"/>
      <c r="S47" s="69"/>
      <c r="T47" s="69"/>
      <c r="U47" s="69"/>
    </row>
    <row r="48" spans="1:21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/>
      <c r="O48" s="47"/>
      <c r="P48" s="48"/>
      <c r="Q48" s="51"/>
      <c r="R48" s="43"/>
      <c r="S48" s="69"/>
      <c r="T48" s="69"/>
      <c r="U48" s="69"/>
    </row>
    <row r="49" spans="1:21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/>
      <c r="O49" s="47"/>
      <c r="P49" s="48"/>
      <c r="Q49" s="51"/>
      <c r="R49" s="43"/>
      <c r="S49" s="69"/>
      <c r="T49" s="69"/>
      <c r="U49" s="69"/>
    </row>
    <row r="50" spans="1:21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/>
      <c r="O50" s="47"/>
      <c r="P50" s="48"/>
      <c r="Q50" s="51"/>
      <c r="R50" s="43"/>
      <c r="S50" s="69"/>
      <c r="T50" s="69"/>
      <c r="U50" s="69"/>
    </row>
    <row r="51" spans="1:21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/>
      <c r="O51" s="47"/>
      <c r="P51" s="48"/>
      <c r="Q51" s="51"/>
      <c r="R51" s="43"/>
      <c r="S51" s="69"/>
      <c r="T51" s="69"/>
      <c r="U51" s="69"/>
    </row>
    <row r="52" spans="1:21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/>
      <c r="O52" s="47"/>
      <c r="P52" s="48"/>
      <c r="Q52" s="51"/>
      <c r="R52" s="43"/>
      <c r="S52" s="69"/>
      <c r="T52" s="69"/>
      <c r="U52" s="69"/>
    </row>
    <row r="53" spans="1:21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/>
      <c r="O53" s="47"/>
      <c r="P53" s="48"/>
      <c r="Q53" s="51"/>
      <c r="R53" s="43"/>
      <c r="S53" s="69"/>
      <c r="T53" s="69"/>
      <c r="U53" s="69"/>
    </row>
    <row r="54" spans="1:21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/>
      <c r="O54" s="47"/>
      <c r="P54" s="48"/>
      <c r="Q54" s="51"/>
      <c r="R54" s="43"/>
      <c r="S54" s="69"/>
      <c r="T54" s="69"/>
      <c r="U54" s="69"/>
    </row>
    <row r="55" spans="1:21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/>
      <c r="O55" s="47"/>
      <c r="P55" s="48"/>
      <c r="Q55" s="51"/>
      <c r="R55" s="43"/>
      <c r="S55" s="69"/>
      <c r="T55" s="69"/>
      <c r="U55" s="69"/>
    </row>
    <row r="56" spans="1:21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/>
      <c r="O56" s="47"/>
      <c r="P56" s="48"/>
      <c r="Q56" s="51"/>
      <c r="R56" s="43"/>
      <c r="S56" s="69"/>
      <c r="T56" s="69"/>
      <c r="U56" s="69"/>
    </row>
    <row r="57" spans="1:21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/>
      <c r="O57" s="47"/>
      <c r="P57" s="48"/>
      <c r="Q57" s="51"/>
      <c r="R57" s="43"/>
      <c r="S57" s="69"/>
      <c r="T57" s="69"/>
      <c r="U57" s="69"/>
    </row>
    <row r="58" spans="1:21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/>
      <c r="O58" s="47"/>
      <c r="P58" s="48"/>
      <c r="Q58" s="51"/>
      <c r="R58" s="43"/>
      <c r="S58" s="69"/>
      <c r="T58" s="69"/>
      <c r="U58" s="69"/>
    </row>
    <row r="59" spans="1:21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/>
      <c r="O59" s="47"/>
      <c r="P59" s="48"/>
      <c r="Q59" s="51"/>
      <c r="R59" s="43"/>
      <c r="S59" s="69"/>
      <c r="T59" s="69"/>
      <c r="U59" s="69"/>
    </row>
    <row r="60" spans="1:21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/>
      <c r="O60" s="47"/>
      <c r="P60" s="48"/>
      <c r="Q60" s="51"/>
      <c r="R60" s="43"/>
      <c r="S60" s="69"/>
      <c r="T60" s="69"/>
      <c r="U60" s="69"/>
    </row>
    <row r="62" spans="1:21">
      <c r="B62" s="36" t="s">
        <v>38</v>
      </c>
    </row>
  </sheetData>
  <protectedRanges>
    <protectedRange sqref="N32:N60 N11:N30" name="Диапазон1_3_1"/>
    <protectedRange sqref="O32:O60 O11:O30" name="Диапазон1_1_1_1"/>
    <protectedRange sqref="P32:P60 P11:P30" name="Диапазон1_2_1_1_1"/>
  </protectedRanges>
  <autoFilter ref="A10:R62">
    <sortState ref="A10:R62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E9 B10:F10 C11:F11 C24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2" workbookViewId="0">
      <selection activeCell="E9" sqref="E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60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/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60">
        <f>E9/2</f>
        <v>0</v>
      </c>
      <c r="J9" s="38" t="s">
        <v>18</v>
      </c>
      <c r="K9" s="39">
        <f>MAX(M11:M60)</f>
        <v>0</v>
      </c>
      <c r="L9" s="40" t="e">
        <f>IF(K9*100/E9&gt;=50,"победитель","участник")</f>
        <v>#DIV/0!</v>
      </c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5</v>
      </c>
      <c r="B11" s="24" t="s">
        <v>6</v>
      </c>
      <c r="C11" s="25"/>
      <c r="D11" s="25"/>
      <c r="E11" s="61"/>
      <c r="F11" s="32"/>
      <c r="G11" s="28"/>
      <c r="H11" s="28"/>
      <c r="I11" s="51"/>
      <c r="J11" s="43"/>
      <c r="K11" s="44"/>
      <c r="L11" s="45"/>
      <c r="M11" s="46"/>
      <c r="N11" s="47"/>
      <c r="O11" s="47"/>
      <c r="P11" s="48"/>
      <c r="Q11" s="51"/>
      <c r="R11" s="43"/>
    </row>
    <row r="12" spans="1:21" s="9" customFormat="1" ht="12.95" customHeight="1">
      <c r="A12" s="21">
        <v>3</v>
      </c>
      <c r="B12" s="24" t="s">
        <v>6</v>
      </c>
      <c r="C12" s="25"/>
      <c r="D12" s="25"/>
      <c r="E12" s="61"/>
      <c r="F12" s="62"/>
      <c r="G12" s="28"/>
      <c r="H12" s="28"/>
      <c r="I12" s="51"/>
      <c r="J12" s="43"/>
      <c r="K12" s="50"/>
      <c r="L12" s="45"/>
      <c r="M12" s="46"/>
      <c r="N12" s="47"/>
      <c r="O12" s="47"/>
      <c r="P12" s="48"/>
      <c r="Q12" s="51"/>
      <c r="R12" s="43"/>
    </row>
    <row r="13" spans="1:21">
      <c r="A13" s="21">
        <v>4</v>
      </c>
      <c r="B13" s="24" t="s">
        <v>6</v>
      </c>
      <c r="C13" s="25"/>
      <c r="D13" s="25"/>
      <c r="E13" s="61"/>
      <c r="F13" s="32"/>
      <c r="G13" s="28"/>
      <c r="H13" s="28"/>
      <c r="I13" s="51"/>
      <c r="J13" s="43"/>
      <c r="K13" s="44"/>
      <c r="L13" s="45"/>
      <c r="M13" s="46"/>
      <c r="N13" s="47"/>
      <c r="O13" s="47"/>
      <c r="P13" s="48"/>
      <c r="Q13" s="51"/>
      <c r="R13" s="43"/>
    </row>
    <row r="14" spans="1:21">
      <c r="A14" s="21">
        <v>6</v>
      </c>
      <c r="B14" s="24" t="s">
        <v>6</v>
      </c>
      <c r="C14" s="25"/>
      <c r="D14" s="25"/>
      <c r="E14" s="61"/>
      <c r="F14" s="32"/>
      <c r="G14" s="28"/>
      <c r="H14" s="28"/>
      <c r="I14" s="51"/>
      <c r="J14" s="43"/>
      <c r="K14" s="44"/>
      <c r="L14" s="45"/>
      <c r="M14" s="46"/>
      <c r="N14" s="47"/>
      <c r="O14" s="47"/>
      <c r="P14" s="48"/>
      <c r="Q14" s="51"/>
      <c r="R14" s="43"/>
    </row>
    <row r="15" spans="1:21">
      <c r="A15" s="21">
        <v>1</v>
      </c>
      <c r="B15" s="24" t="s">
        <v>6</v>
      </c>
      <c r="C15" s="25"/>
      <c r="D15" s="25"/>
      <c r="E15" s="25"/>
      <c r="F15" s="32"/>
      <c r="G15" s="28"/>
      <c r="H15" s="28"/>
      <c r="I15" s="51"/>
      <c r="J15" s="43"/>
      <c r="K15" s="44"/>
      <c r="L15" s="45"/>
      <c r="M15" s="46"/>
      <c r="N15" s="47"/>
      <c r="O15" s="47"/>
      <c r="P15" s="48"/>
      <c r="Q15" s="51"/>
      <c r="R15" s="43"/>
    </row>
    <row r="16" spans="1:21">
      <c r="A16" s="21">
        <v>2</v>
      </c>
      <c r="B16" s="24" t="s">
        <v>6</v>
      </c>
      <c r="C16" s="25"/>
      <c r="D16" s="25"/>
      <c r="E16" s="25"/>
      <c r="F16" s="32"/>
      <c r="G16" s="28"/>
      <c r="H16" s="28"/>
      <c r="I16" s="51"/>
      <c r="J16" s="43"/>
      <c r="K16" s="44"/>
      <c r="L16" s="45"/>
      <c r="M16" s="46"/>
      <c r="N16" s="47"/>
      <c r="O16" s="47"/>
      <c r="P16" s="48"/>
      <c r="Q16" s="51"/>
      <c r="R16" s="43"/>
    </row>
    <row r="17" spans="1:18">
      <c r="A17" s="21">
        <v>7</v>
      </c>
      <c r="B17" s="24" t="s">
        <v>6</v>
      </c>
      <c r="C17" s="25"/>
      <c r="D17" s="25"/>
      <c r="E17" s="25"/>
      <c r="F17" s="32"/>
      <c r="G17" s="28"/>
      <c r="H17" s="28"/>
      <c r="I17" s="51"/>
      <c r="J17" s="51"/>
      <c r="K17" s="44"/>
      <c r="L17" s="52"/>
      <c r="M17" s="46"/>
      <c r="N17" s="47" t="str">
        <f t="shared" ref="N17:N42" si="0">IF(M17="","",M17/$E$9)</f>
        <v/>
      </c>
      <c r="O17" s="47" t="str">
        <f t="shared" ref="O17:O42" si="1">IF(M17="","",M17/$K$9)</f>
        <v/>
      </c>
      <c r="P17" s="48" t="str">
        <f t="shared" ref="P17:P60" si="2">IF(M17="","",IF($K$9=M17,$L$9,IF(M17&gt;=$H$9,"призер","участник")))</f>
        <v/>
      </c>
      <c r="Q17" s="51"/>
      <c r="R17" s="43"/>
    </row>
    <row r="18" spans="1:18">
      <c r="A18" s="21">
        <v>8</v>
      </c>
      <c r="B18" s="24" t="s">
        <v>6</v>
      </c>
      <c r="C18" s="25"/>
      <c r="D18" s="25"/>
      <c r="E18" s="25"/>
      <c r="F18" s="32"/>
      <c r="G18" s="28"/>
      <c r="H18" s="28"/>
      <c r="I18" s="51"/>
      <c r="J18" s="51"/>
      <c r="K18" s="44"/>
      <c r="L18" s="52"/>
      <c r="M18" s="46"/>
      <c r="N18" s="47" t="str">
        <f t="shared" si="0"/>
        <v/>
      </c>
      <c r="O18" s="47" t="str">
        <f t="shared" si="1"/>
        <v/>
      </c>
      <c r="P18" s="48" t="str">
        <f t="shared" si="2"/>
        <v/>
      </c>
      <c r="Q18" s="51"/>
      <c r="R18" s="43"/>
    </row>
    <row r="19" spans="1:18">
      <c r="A19" s="21">
        <v>9</v>
      </c>
      <c r="B19" s="24" t="s">
        <v>6</v>
      </c>
      <c r="C19" s="25"/>
      <c r="D19" s="25"/>
      <c r="E19" s="25"/>
      <c r="F19" s="32"/>
      <c r="G19" s="28"/>
      <c r="H19" s="28"/>
      <c r="I19" s="51"/>
      <c r="J19" s="51"/>
      <c r="K19" s="44"/>
      <c r="L19" s="52"/>
      <c r="M19" s="46"/>
      <c r="N19" s="47" t="str">
        <f t="shared" si="0"/>
        <v/>
      </c>
      <c r="O19" s="47" t="str">
        <f t="shared" si="1"/>
        <v/>
      </c>
      <c r="P19" s="48" t="str">
        <f t="shared" si="2"/>
        <v/>
      </c>
      <c r="Q19" s="51"/>
      <c r="R19" s="43"/>
    </row>
    <row r="20" spans="1:18">
      <c r="A20" s="21">
        <v>10</v>
      </c>
      <c r="B20" s="24" t="s">
        <v>6</v>
      </c>
      <c r="C20" s="25"/>
      <c r="D20" s="25"/>
      <c r="E20" s="25"/>
      <c r="F20" s="32"/>
      <c r="G20" s="28"/>
      <c r="H20" s="28"/>
      <c r="I20" s="51"/>
      <c r="J20" s="51"/>
      <c r="K20" s="44"/>
      <c r="L20" s="52"/>
      <c r="M20" s="46"/>
      <c r="N20" s="47" t="str">
        <f t="shared" si="0"/>
        <v/>
      </c>
      <c r="O20" s="47" t="str">
        <f t="shared" si="1"/>
        <v/>
      </c>
      <c r="P20" s="48" t="str">
        <f t="shared" si="2"/>
        <v/>
      </c>
      <c r="Q20" s="51"/>
      <c r="R20" s="43"/>
    </row>
    <row r="21" spans="1:18">
      <c r="A21" s="21">
        <v>11</v>
      </c>
      <c r="B21" s="24" t="s">
        <v>6</v>
      </c>
      <c r="C21" s="25"/>
      <c r="D21" s="25"/>
      <c r="E21" s="25"/>
      <c r="F21" s="32"/>
      <c r="G21" s="28"/>
      <c r="H21" s="28"/>
      <c r="I21" s="51"/>
      <c r="J21" s="51"/>
      <c r="K21" s="44"/>
      <c r="L21" s="52"/>
      <c r="M21" s="46"/>
      <c r="N21" s="47" t="str">
        <f t="shared" si="0"/>
        <v/>
      </c>
      <c r="O21" s="47" t="str">
        <f t="shared" si="1"/>
        <v/>
      </c>
      <c r="P21" s="48" t="str">
        <f t="shared" si="2"/>
        <v/>
      </c>
      <c r="Q21" s="51"/>
      <c r="R21" s="43"/>
    </row>
    <row r="22" spans="1:18">
      <c r="A22" s="21">
        <v>12</v>
      </c>
      <c r="B22" s="24" t="s">
        <v>6</v>
      </c>
      <c r="C22" s="25"/>
      <c r="D22" s="25"/>
      <c r="E22" s="25"/>
      <c r="F22" s="32"/>
      <c r="G22" s="28"/>
      <c r="H22" s="28"/>
      <c r="I22" s="51"/>
      <c r="J22" s="51"/>
      <c r="K22" s="44"/>
      <c r="L22" s="52"/>
      <c r="M22" s="46"/>
      <c r="N22" s="47" t="str">
        <f t="shared" si="0"/>
        <v/>
      </c>
      <c r="O22" s="47" t="str">
        <f t="shared" si="1"/>
        <v/>
      </c>
      <c r="P22" s="48" t="str">
        <f t="shared" si="2"/>
        <v/>
      </c>
      <c r="Q22" s="51"/>
      <c r="R22" s="43"/>
    </row>
    <row r="23" spans="1:18">
      <c r="A23" s="21">
        <v>13</v>
      </c>
      <c r="B23" s="24" t="s">
        <v>6</v>
      </c>
      <c r="C23" s="25"/>
      <c r="D23" s="25"/>
      <c r="E23" s="25"/>
      <c r="F23" s="32"/>
      <c r="G23" s="28"/>
      <c r="H23" s="28"/>
      <c r="I23" s="51"/>
      <c r="J23" s="51"/>
      <c r="K23" s="44"/>
      <c r="L23" s="52"/>
      <c r="M23" s="46"/>
      <c r="N23" s="47" t="str">
        <f t="shared" si="0"/>
        <v/>
      </c>
      <c r="O23" s="47" t="str">
        <f t="shared" si="1"/>
        <v/>
      </c>
      <c r="P23" s="48" t="str">
        <f t="shared" si="2"/>
        <v/>
      </c>
      <c r="Q23" s="51"/>
      <c r="R23" s="43"/>
    </row>
    <row r="24" spans="1:18">
      <c r="A24" s="21">
        <v>14</v>
      </c>
      <c r="B24" s="24" t="s">
        <v>6</v>
      </c>
      <c r="C24" s="25"/>
      <c r="D24" s="25"/>
      <c r="E24" s="25"/>
      <c r="F24" s="32"/>
      <c r="G24" s="28"/>
      <c r="H24" s="28"/>
      <c r="I24" s="51"/>
      <c r="J24" s="51"/>
      <c r="K24" s="44"/>
      <c r="L24" s="52"/>
      <c r="M24" s="46"/>
      <c r="N24" s="47" t="str">
        <f t="shared" si="0"/>
        <v/>
      </c>
      <c r="O24" s="47" t="str">
        <f t="shared" si="1"/>
        <v/>
      </c>
      <c r="P24" s="48" t="str">
        <f t="shared" si="2"/>
        <v/>
      </c>
      <c r="Q24" s="51"/>
      <c r="R24" s="43"/>
    </row>
    <row r="25" spans="1:18">
      <c r="A25" s="21">
        <v>15</v>
      </c>
      <c r="B25" s="24" t="s">
        <v>6</v>
      </c>
      <c r="C25" s="25"/>
      <c r="D25" s="25"/>
      <c r="E25" s="25"/>
      <c r="F25" s="32"/>
      <c r="G25" s="28"/>
      <c r="H25" s="28"/>
      <c r="I25" s="51"/>
      <c r="J25" s="51"/>
      <c r="K25" s="44"/>
      <c r="L25" s="52"/>
      <c r="M25" s="46"/>
      <c r="N25" s="47" t="str">
        <f t="shared" si="0"/>
        <v/>
      </c>
      <c r="O25" s="47" t="str">
        <f t="shared" si="1"/>
        <v/>
      </c>
      <c r="P25" s="48" t="str">
        <f t="shared" si="2"/>
        <v/>
      </c>
      <c r="Q25" s="51"/>
      <c r="R25" s="43"/>
    </row>
    <row r="26" spans="1:18">
      <c r="A26" s="21">
        <v>16</v>
      </c>
      <c r="B26" s="24" t="s">
        <v>6</v>
      </c>
      <c r="C26" s="25"/>
      <c r="D26" s="25"/>
      <c r="E26" s="25"/>
      <c r="F26" s="32"/>
      <c r="G26" s="28"/>
      <c r="H26" s="28"/>
      <c r="I26" s="51"/>
      <c r="J26" s="51"/>
      <c r="K26" s="44"/>
      <c r="L26" s="52"/>
      <c r="M26" s="46"/>
      <c r="N26" s="47" t="str">
        <f t="shared" si="0"/>
        <v/>
      </c>
      <c r="O26" s="47" t="str">
        <f t="shared" si="1"/>
        <v/>
      </c>
      <c r="P26" s="48" t="str">
        <f t="shared" si="2"/>
        <v/>
      </c>
      <c r="Q26" s="51"/>
      <c r="R26" s="43"/>
    </row>
    <row r="27" spans="1:18">
      <c r="A27" s="21">
        <v>17</v>
      </c>
      <c r="B27" s="24" t="s">
        <v>6</v>
      </c>
      <c r="C27" s="25"/>
      <c r="D27" s="25"/>
      <c r="E27" s="25"/>
      <c r="F27" s="32"/>
      <c r="G27" s="28"/>
      <c r="H27" s="28"/>
      <c r="I27" s="51"/>
      <c r="J27" s="51"/>
      <c r="K27" s="44"/>
      <c r="L27" s="52"/>
      <c r="M27" s="46"/>
      <c r="N27" s="47" t="str">
        <f t="shared" si="0"/>
        <v/>
      </c>
      <c r="O27" s="47" t="str">
        <f t="shared" si="1"/>
        <v/>
      </c>
      <c r="P27" s="48" t="str">
        <f t="shared" si="2"/>
        <v/>
      </c>
      <c r="Q27" s="51"/>
      <c r="R27" s="43"/>
    </row>
    <row r="28" spans="1:18">
      <c r="A28" s="21">
        <v>18</v>
      </c>
      <c r="B28" s="24" t="s">
        <v>6</v>
      </c>
      <c r="C28" s="25"/>
      <c r="D28" s="25"/>
      <c r="E28" s="25"/>
      <c r="F28" s="32"/>
      <c r="G28" s="28"/>
      <c r="H28" s="28"/>
      <c r="I28" s="51"/>
      <c r="J28" s="51"/>
      <c r="K28" s="44"/>
      <c r="L28" s="52"/>
      <c r="M28" s="46"/>
      <c r="N28" s="47" t="str">
        <f t="shared" si="0"/>
        <v/>
      </c>
      <c r="O28" s="47" t="str">
        <f t="shared" si="1"/>
        <v/>
      </c>
      <c r="P28" s="48" t="str">
        <f t="shared" si="2"/>
        <v/>
      </c>
      <c r="Q28" s="51"/>
      <c r="R28" s="43"/>
    </row>
    <row r="29" spans="1:18">
      <c r="A29" s="21">
        <v>19</v>
      </c>
      <c r="B29" s="24" t="s">
        <v>6</v>
      </c>
      <c r="C29" s="25"/>
      <c r="D29" s="25"/>
      <c r="E29" s="25"/>
      <c r="F29" s="32"/>
      <c r="G29" s="28"/>
      <c r="H29" s="28"/>
      <c r="I29" s="51"/>
      <c r="J29" s="51"/>
      <c r="K29" s="44"/>
      <c r="L29" s="52"/>
      <c r="M29" s="46"/>
      <c r="N29" s="47" t="str">
        <f t="shared" si="0"/>
        <v/>
      </c>
      <c r="O29" s="47" t="str">
        <f t="shared" si="1"/>
        <v/>
      </c>
      <c r="P29" s="48" t="str">
        <f t="shared" si="2"/>
        <v/>
      </c>
      <c r="Q29" s="51"/>
      <c r="R29" s="43"/>
    </row>
    <row r="30" spans="1:18">
      <c r="A30" s="21">
        <v>20</v>
      </c>
      <c r="B30" s="24" t="s">
        <v>6</v>
      </c>
      <c r="C30" s="25"/>
      <c r="D30" s="25"/>
      <c r="E30" s="25"/>
      <c r="F30" s="32"/>
      <c r="G30" s="28"/>
      <c r="H30" s="28"/>
      <c r="I30" s="51"/>
      <c r="J30" s="51"/>
      <c r="K30" s="44"/>
      <c r="L30" s="52"/>
      <c r="M30" s="46"/>
      <c r="N30" s="47" t="str">
        <f t="shared" si="0"/>
        <v/>
      </c>
      <c r="O30" s="47" t="str">
        <f t="shared" si="1"/>
        <v/>
      </c>
      <c r="P30" s="48" t="str">
        <f t="shared" si="2"/>
        <v/>
      </c>
      <c r="Q30" s="51"/>
      <c r="R30" s="43"/>
    </row>
    <row r="31" spans="1:18">
      <c r="A31" s="21">
        <v>21</v>
      </c>
      <c r="B31" s="24" t="s">
        <v>6</v>
      </c>
      <c r="C31" s="25"/>
      <c r="D31" s="25"/>
      <c r="E31" s="25"/>
      <c r="F31" s="32"/>
      <c r="G31" s="28"/>
      <c r="H31" s="28"/>
      <c r="I31" s="51"/>
      <c r="J31" s="51"/>
      <c r="K31" s="44"/>
      <c r="L31" s="52"/>
      <c r="M31" s="46"/>
      <c r="N31" s="47" t="str">
        <f t="shared" si="0"/>
        <v/>
      </c>
      <c r="O31" s="47" t="str">
        <f t="shared" si="1"/>
        <v/>
      </c>
      <c r="P31" s="48" t="str">
        <f t="shared" si="2"/>
        <v/>
      </c>
      <c r="Q31" s="51"/>
      <c r="R31" s="43"/>
    </row>
    <row r="32" spans="1:18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 t="str">
        <f t="shared" si="0"/>
        <v/>
      </c>
      <c r="O32" s="47" t="str">
        <f t="shared" si="1"/>
        <v/>
      </c>
      <c r="P32" s="48" t="str">
        <f t="shared" si="2"/>
        <v/>
      </c>
      <c r="Q32" s="51"/>
      <c r="R32" s="43"/>
    </row>
    <row r="33" spans="1:18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 s="51"/>
      <c r="K33" s="44"/>
      <c r="L33" s="52"/>
      <c r="M33" s="46"/>
      <c r="N33" s="47" t="str">
        <f t="shared" si="0"/>
        <v/>
      </c>
      <c r="O33" s="47" t="str">
        <f t="shared" si="1"/>
        <v/>
      </c>
      <c r="P33" s="48" t="str">
        <f t="shared" si="2"/>
        <v/>
      </c>
      <c r="Q33" s="51"/>
      <c r="R33" s="43"/>
    </row>
    <row r="34" spans="1:18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 s="51"/>
      <c r="K34" s="44"/>
      <c r="L34" s="52"/>
      <c r="M34" s="46"/>
      <c r="N34" s="47" t="str">
        <f t="shared" si="0"/>
        <v/>
      </c>
      <c r="O34" s="47" t="str">
        <f t="shared" si="1"/>
        <v/>
      </c>
      <c r="P34" s="48" t="str">
        <f t="shared" si="2"/>
        <v/>
      </c>
      <c r="Q34" s="51"/>
      <c r="R34" s="43"/>
    </row>
    <row r="35" spans="1:18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 s="51"/>
      <c r="K35" s="44"/>
      <c r="L35" s="52"/>
      <c r="M35" s="46"/>
      <c r="N35" s="47" t="str">
        <f t="shared" si="0"/>
        <v/>
      </c>
      <c r="O35" s="47" t="str">
        <f t="shared" si="1"/>
        <v/>
      </c>
      <c r="P35" s="48" t="str">
        <f t="shared" si="2"/>
        <v/>
      </c>
      <c r="Q35" s="51"/>
      <c r="R35" s="43"/>
    </row>
    <row r="36" spans="1:18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 s="51"/>
      <c r="K36" s="44"/>
      <c r="L36" s="52"/>
      <c r="M36" s="46"/>
      <c r="N36" s="47" t="str">
        <f t="shared" si="0"/>
        <v/>
      </c>
      <c r="O36" s="47" t="str">
        <f t="shared" si="1"/>
        <v/>
      </c>
      <c r="P36" s="48" t="str">
        <f t="shared" si="2"/>
        <v/>
      </c>
      <c r="Q36" s="51"/>
      <c r="R36" s="43"/>
    </row>
    <row r="37" spans="1:18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 s="43"/>
      <c r="K37" s="44"/>
      <c r="L37" s="52"/>
      <c r="M37" s="46"/>
      <c r="N37" s="47" t="str">
        <f t="shared" si="0"/>
        <v/>
      </c>
      <c r="O37" s="47" t="str">
        <f t="shared" si="1"/>
        <v/>
      </c>
      <c r="P37" s="48" t="str">
        <f t="shared" si="2"/>
        <v/>
      </c>
      <c r="Q37" s="51"/>
      <c r="R37" s="43"/>
    </row>
    <row r="38" spans="1:18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 s="51"/>
      <c r="K38" s="44"/>
      <c r="L38" s="52"/>
      <c r="M38" s="46"/>
      <c r="N38" s="47" t="str">
        <f t="shared" si="0"/>
        <v/>
      </c>
      <c r="O38" s="47" t="str">
        <f t="shared" si="1"/>
        <v/>
      </c>
      <c r="P38" s="48" t="str">
        <f t="shared" si="2"/>
        <v/>
      </c>
      <c r="Q38" s="51"/>
      <c r="R38" s="43"/>
    </row>
    <row r="39" spans="1:18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 t="str">
        <f t="shared" si="0"/>
        <v/>
      </c>
      <c r="O39" s="47" t="str">
        <f t="shared" si="1"/>
        <v/>
      </c>
      <c r="P39" s="48" t="str">
        <f t="shared" si="2"/>
        <v/>
      </c>
      <c r="Q39" s="51"/>
      <c r="R39" s="43"/>
    </row>
    <row r="40" spans="1:18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 t="str">
        <f t="shared" si="0"/>
        <v/>
      </c>
      <c r="O40" s="47" t="str">
        <f t="shared" si="1"/>
        <v/>
      </c>
      <c r="P40" s="48" t="str">
        <f t="shared" si="2"/>
        <v/>
      </c>
      <c r="Q40" s="51"/>
      <c r="R40" s="43"/>
    </row>
    <row r="41" spans="1:18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 s="51"/>
      <c r="K41" s="44"/>
      <c r="L41" s="52"/>
      <c r="M41" s="46"/>
      <c r="N41" s="47" t="str">
        <f t="shared" si="0"/>
        <v/>
      </c>
      <c r="O41" s="47" t="str">
        <f t="shared" si="1"/>
        <v/>
      </c>
      <c r="P41" s="48" t="str">
        <f t="shared" si="2"/>
        <v/>
      </c>
      <c r="Q41" s="51"/>
      <c r="R41" s="43"/>
    </row>
    <row r="42" spans="1:18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 t="str">
        <f t="shared" si="0"/>
        <v/>
      </c>
      <c r="O42" s="47" t="str">
        <f t="shared" si="1"/>
        <v/>
      </c>
      <c r="P42" s="48" t="str">
        <f t="shared" si="2"/>
        <v/>
      </c>
      <c r="Q42" s="51"/>
      <c r="R42" s="43"/>
    </row>
    <row r="43" spans="1:18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 t="str">
        <f t="shared" ref="N43:N60" si="3">IF(M43="","",M43/$E$9)</f>
        <v/>
      </c>
      <c r="O43" s="47" t="str">
        <f t="shared" ref="O43:O60" si="4">IF(M43="","",M43/$K$9)</f>
        <v/>
      </c>
      <c r="P43" s="48" t="str">
        <f t="shared" si="2"/>
        <v/>
      </c>
      <c r="Q43" s="51"/>
      <c r="R43" s="43"/>
    </row>
    <row r="44" spans="1:18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 t="str">
        <f t="shared" si="3"/>
        <v/>
      </c>
      <c r="O44" s="47" t="str">
        <f t="shared" si="4"/>
        <v/>
      </c>
      <c r="P44" s="48" t="str">
        <f t="shared" si="2"/>
        <v/>
      </c>
      <c r="Q44" s="51"/>
      <c r="R44" s="43"/>
    </row>
    <row r="45" spans="1:18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 t="str">
        <f t="shared" si="3"/>
        <v/>
      </c>
      <c r="O45" s="47" t="str">
        <f t="shared" si="4"/>
        <v/>
      </c>
      <c r="P45" s="48" t="str">
        <f t="shared" si="2"/>
        <v/>
      </c>
      <c r="Q45" s="51"/>
      <c r="R45" s="43"/>
    </row>
    <row r="46" spans="1:18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 t="str">
        <f t="shared" si="3"/>
        <v/>
      </c>
      <c r="O46" s="47" t="str">
        <f t="shared" si="4"/>
        <v/>
      </c>
      <c r="P46" s="48" t="str">
        <f t="shared" si="2"/>
        <v/>
      </c>
      <c r="Q46" s="51"/>
      <c r="R46" s="43"/>
    </row>
    <row r="47" spans="1:18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 t="str">
        <f t="shared" si="3"/>
        <v/>
      </c>
      <c r="O47" s="47" t="str">
        <f t="shared" si="4"/>
        <v/>
      </c>
      <c r="P47" s="48" t="str">
        <f t="shared" si="2"/>
        <v/>
      </c>
      <c r="Q47" s="51"/>
      <c r="R47" s="43"/>
    </row>
    <row r="48" spans="1:18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 t="str">
        <f t="shared" si="3"/>
        <v/>
      </c>
      <c r="O48" s="47" t="str">
        <f t="shared" si="4"/>
        <v/>
      </c>
      <c r="P48" s="48" t="str">
        <f t="shared" si="2"/>
        <v/>
      </c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 t="str">
        <f t="shared" si="3"/>
        <v/>
      </c>
      <c r="O49" s="47" t="str">
        <f t="shared" si="4"/>
        <v/>
      </c>
      <c r="P49" s="48" t="str">
        <f t="shared" si="2"/>
        <v/>
      </c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 t="str">
        <f t="shared" si="3"/>
        <v/>
      </c>
      <c r="O50" s="47" t="str">
        <f t="shared" si="4"/>
        <v/>
      </c>
      <c r="P50" s="48" t="str">
        <f t="shared" si="2"/>
        <v/>
      </c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 t="str">
        <f t="shared" si="3"/>
        <v/>
      </c>
      <c r="O51" s="47" t="str">
        <f t="shared" si="4"/>
        <v/>
      </c>
      <c r="P51" s="48" t="str">
        <f t="shared" si="2"/>
        <v/>
      </c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 t="str">
        <f t="shared" si="3"/>
        <v/>
      </c>
      <c r="O52" s="47" t="str">
        <f t="shared" si="4"/>
        <v/>
      </c>
      <c r="P52" s="48" t="str">
        <f t="shared" si="2"/>
        <v/>
      </c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 t="str">
        <f t="shared" si="3"/>
        <v/>
      </c>
      <c r="O53" s="47" t="str">
        <f t="shared" si="4"/>
        <v/>
      </c>
      <c r="P53" s="48" t="str">
        <f t="shared" si="2"/>
        <v/>
      </c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 t="str">
        <f t="shared" si="3"/>
        <v/>
      </c>
      <c r="O54" s="47" t="str">
        <f t="shared" si="4"/>
        <v/>
      </c>
      <c r="P54" s="48" t="str">
        <f t="shared" si="2"/>
        <v/>
      </c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 t="str">
        <f t="shared" si="3"/>
        <v/>
      </c>
      <c r="O55" s="47" t="str">
        <f t="shared" si="4"/>
        <v/>
      </c>
      <c r="P55" s="48" t="str">
        <f t="shared" si="2"/>
        <v/>
      </c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 t="str">
        <f t="shared" si="3"/>
        <v/>
      </c>
      <c r="O56" s="47" t="str">
        <f t="shared" si="4"/>
        <v/>
      </c>
      <c r="P56" s="48" t="str">
        <f t="shared" si="2"/>
        <v/>
      </c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 t="str">
        <f t="shared" si="3"/>
        <v/>
      </c>
      <c r="O57" s="47" t="str">
        <f t="shared" si="4"/>
        <v/>
      </c>
      <c r="P57" s="48" t="str">
        <f t="shared" si="2"/>
        <v/>
      </c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 t="str">
        <f t="shared" si="3"/>
        <v/>
      </c>
      <c r="O58" s="47" t="str">
        <f t="shared" si="4"/>
        <v/>
      </c>
      <c r="P58" s="48" t="str">
        <f t="shared" si="2"/>
        <v/>
      </c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 t="str">
        <f t="shared" si="3"/>
        <v/>
      </c>
      <c r="O59" s="47" t="str">
        <f t="shared" si="4"/>
        <v/>
      </c>
      <c r="P59" s="48" t="str">
        <f t="shared" si="2"/>
        <v/>
      </c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 t="str">
        <f t="shared" si="3"/>
        <v/>
      </c>
      <c r="O60" s="47" t="str">
        <f t="shared" si="4"/>
        <v/>
      </c>
      <c r="P60" s="48" t="str">
        <f t="shared" si="2"/>
        <v/>
      </c>
      <c r="Q60" s="51"/>
      <c r="R60" s="43"/>
    </row>
    <row r="62" spans="1:18">
      <c r="B62" s="36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0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E9 B10:F10 C11:E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2" workbookViewId="0">
      <selection activeCell="E9" sqref="E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ht="32.25" customHeight="1">
      <c r="B2" s="11"/>
      <c r="C2" s="106" t="s">
        <v>59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53" t="s">
        <v>1</v>
      </c>
      <c r="R2" s="54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3"/>
      <c r="R3" s="54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5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54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54">
        <f>COUNTIF(P11:P60,"участник")</f>
        <v>0</v>
      </c>
    </row>
    <row r="7" spans="1:21">
      <c r="A7" s="13" t="s">
        <v>12</v>
      </c>
      <c r="B7" s="14"/>
      <c r="C7" s="13"/>
      <c r="E7" s="16"/>
      <c r="F7" s="16"/>
      <c r="P7" s="37"/>
      <c r="Q7" s="19" t="s">
        <v>13</v>
      </c>
      <c r="R7" s="56">
        <v>0.45</v>
      </c>
    </row>
    <row r="8" spans="1:21">
      <c r="A8" s="13" t="s">
        <v>14</v>
      </c>
      <c r="B8" s="14"/>
      <c r="C8" s="17"/>
      <c r="F8" s="16"/>
      <c r="Q8" s="57" t="s">
        <v>15</v>
      </c>
      <c r="R8" s="56" t="e">
        <f>(R4+R5)/R2</f>
        <v>#DIV/0!</v>
      </c>
    </row>
    <row r="9" spans="1:21">
      <c r="C9" s="107" t="s">
        <v>16</v>
      </c>
      <c r="D9" s="107"/>
      <c r="E9" s="18"/>
      <c r="G9" s="19" t="s">
        <v>17</v>
      </c>
      <c r="H9" s="20">
        <f>E9/2</f>
        <v>0</v>
      </c>
      <c r="J9" s="38" t="s">
        <v>18</v>
      </c>
      <c r="K9" s="39">
        <f>MAX(M11:M60)</f>
        <v>0</v>
      </c>
      <c r="L9" s="40" t="e">
        <f>IF(K9*100/E9&gt;=50,"победитель","участник")</f>
        <v>#DIV/0!</v>
      </c>
      <c r="P9" s="41" t="e">
        <f>R8-45%</f>
        <v>#DIV/0!</v>
      </c>
      <c r="Q9" s="19" t="s">
        <v>19</v>
      </c>
      <c r="R9" s="58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4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9"/>
      <c r="T10" s="59"/>
      <c r="U10" s="59"/>
    </row>
    <row r="11" spans="1:21" s="9" customFormat="1" ht="12.95" customHeight="1">
      <c r="A11" s="21">
        <v>10</v>
      </c>
      <c r="B11" s="24" t="s">
        <v>6</v>
      </c>
      <c r="C11" s="25"/>
      <c r="D11" s="25"/>
      <c r="E11" s="26"/>
      <c r="F11" s="27"/>
      <c r="G11" s="28"/>
      <c r="H11" s="28"/>
      <c r="I11" s="28"/>
      <c r="J11" s="43"/>
      <c r="K11" s="44"/>
      <c r="L11" s="45"/>
      <c r="M11" s="46"/>
      <c r="N11" s="47"/>
      <c r="O11" s="47"/>
      <c r="P11" s="48"/>
      <c r="Q11" s="51"/>
      <c r="R11" s="43"/>
    </row>
    <row r="12" spans="1:21" s="9" customFormat="1" ht="12.95" customHeight="1">
      <c r="A12" s="21">
        <v>8</v>
      </c>
      <c r="B12" s="24" t="s">
        <v>6</v>
      </c>
      <c r="C12" s="25"/>
      <c r="D12" s="25"/>
      <c r="E12" s="26"/>
      <c r="F12" s="27"/>
      <c r="G12" s="28"/>
      <c r="H12" s="28"/>
      <c r="I12" s="28"/>
      <c r="J12" s="43"/>
      <c r="K12" s="44"/>
      <c r="L12" s="45"/>
      <c r="M12" s="46"/>
      <c r="N12" s="47"/>
      <c r="O12" s="47"/>
      <c r="P12" s="48"/>
      <c r="Q12" s="51"/>
      <c r="R12" s="43"/>
    </row>
    <row r="13" spans="1:21">
      <c r="A13" s="21">
        <v>7</v>
      </c>
      <c r="B13" s="24" t="s">
        <v>6</v>
      </c>
      <c r="C13" s="25"/>
      <c r="D13" s="25"/>
      <c r="E13" s="26"/>
      <c r="F13" s="27"/>
      <c r="G13" s="28"/>
      <c r="H13" s="28"/>
      <c r="I13" s="28"/>
      <c r="J13" s="43"/>
      <c r="K13" s="44"/>
      <c r="L13" s="45"/>
      <c r="M13" s="46"/>
      <c r="N13" s="47"/>
      <c r="O13" s="47"/>
      <c r="P13" s="48"/>
      <c r="Q13" s="51"/>
      <c r="R13" s="43"/>
    </row>
    <row r="14" spans="1:21">
      <c r="A14" s="21">
        <v>1</v>
      </c>
      <c r="B14" s="24" t="s">
        <v>6</v>
      </c>
      <c r="C14" s="25"/>
      <c r="D14" s="25"/>
      <c r="E14" s="26"/>
      <c r="F14" s="29"/>
      <c r="G14" s="28"/>
      <c r="H14" s="28"/>
      <c r="I14" s="44"/>
      <c r="J14" s="43"/>
      <c r="K14" s="44"/>
      <c r="L14" s="45"/>
      <c r="M14" s="46"/>
      <c r="N14" s="47"/>
      <c r="O14" s="47"/>
      <c r="P14" s="48"/>
      <c r="Q14" s="51"/>
      <c r="R14" s="43"/>
    </row>
    <row r="15" spans="1:21">
      <c r="A15" s="21">
        <v>9</v>
      </c>
      <c r="B15" s="24" t="s">
        <v>6</v>
      </c>
      <c r="C15" s="25"/>
      <c r="D15" s="30"/>
      <c r="E15" s="26"/>
      <c r="F15" s="27"/>
      <c r="G15" s="28"/>
      <c r="H15" s="28"/>
      <c r="I15" s="28"/>
      <c r="J15" s="43"/>
      <c r="K15" s="44"/>
      <c r="L15" s="49"/>
      <c r="M15" s="46"/>
      <c r="N15" s="47"/>
      <c r="O15" s="47"/>
      <c r="P15" s="48"/>
      <c r="Q15" s="51"/>
      <c r="R15" s="43"/>
    </row>
    <row r="16" spans="1:21">
      <c r="A16" s="21">
        <v>2</v>
      </c>
      <c r="B16" s="24" t="s">
        <v>6</v>
      </c>
      <c r="C16" s="25"/>
      <c r="D16" s="25"/>
      <c r="E16" s="26"/>
      <c r="F16" s="29"/>
      <c r="G16" s="28"/>
      <c r="H16" s="28"/>
      <c r="I16" s="28"/>
      <c r="J16" s="43"/>
      <c r="K16" s="44"/>
      <c r="L16" s="45"/>
      <c r="M16" s="46"/>
      <c r="N16" s="47"/>
      <c r="O16" s="47"/>
      <c r="P16" s="48"/>
      <c r="Q16" s="51"/>
      <c r="R16" s="43"/>
    </row>
    <row r="17" spans="1:18">
      <c r="A17" s="21">
        <v>4</v>
      </c>
      <c r="B17" s="24" t="s">
        <v>6</v>
      </c>
      <c r="C17" s="25"/>
      <c r="D17" s="25"/>
      <c r="E17" s="26"/>
      <c r="F17" s="27"/>
      <c r="G17" s="28"/>
      <c r="H17" s="28"/>
      <c r="I17" s="28"/>
      <c r="J17" s="43"/>
      <c r="K17" s="44"/>
      <c r="L17" s="45"/>
      <c r="M17" s="46"/>
      <c r="N17" s="47"/>
      <c r="O17" s="47"/>
      <c r="P17" s="48"/>
      <c r="Q17" s="51"/>
      <c r="R17" s="43"/>
    </row>
    <row r="18" spans="1:18">
      <c r="A18" s="21">
        <v>5</v>
      </c>
      <c r="B18" s="24" t="s">
        <v>6</v>
      </c>
      <c r="C18" s="25"/>
      <c r="D18" s="31"/>
      <c r="E18" s="26"/>
      <c r="F18" s="27"/>
      <c r="G18" s="28"/>
      <c r="H18" s="28"/>
      <c r="I18" s="28"/>
      <c r="J18" s="43"/>
      <c r="K18" s="44"/>
      <c r="L18" s="45"/>
      <c r="M18" s="46"/>
      <c r="N18" s="47"/>
      <c r="O18" s="47"/>
      <c r="P18" s="48"/>
      <c r="Q18" s="51"/>
      <c r="R18" s="43"/>
    </row>
    <row r="19" spans="1:18">
      <c r="A19" s="21">
        <v>6</v>
      </c>
      <c r="B19" s="24" t="s">
        <v>6</v>
      </c>
      <c r="C19" s="25"/>
      <c r="D19" s="25"/>
      <c r="E19" s="26"/>
      <c r="F19" s="27"/>
      <c r="G19" s="28"/>
      <c r="H19" s="28"/>
      <c r="I19" s="28"/>
      <c r="J19" s="43"/>
      <c r="K19" s="44"/>
      <c r="L19" s="45"/>
      <c r="M19" s="46"/>
      <c r="N19" s="47"/>
      <c r="O19" s="47"/>
      <c r="P19" s="48"/>
      <c r="Q19" s="51"/>
      <c r="R19" s="43"/>
    </row>
    <row r="20" spans="1:18">
      <c r="A20" s="21">
        <v>11</v>
      </c>
      <c r="B20" s="24" t="s">
        <v>6</v>
      </c>
      <c r="C20" s="25"/>
      <c r="D20" s="25"/>
      <c r="E20" s="26"/>
      <c r="F20" s="27"/>
      <c r="G20" s="28"/>
      <c r="H20" s="28"/>
      <c r="I20" s="28"/>
      <c r="J20" s="43"/>
      <c r="K20" s="44"/>
      <c r="L20" s="45"/>
      <c r="M20" s="46"/>
      <c r="N20" s="47"/>
      <c r="O20" s="47"/>
      <c r="P20" s="48"/>
      <c r="Q20" s="51"/>
      <c r="R20" s="43"/>
    </row>
    <row r="21" spans="1:18">
      <c r="A21" s="21">
        <v>3</v>
      </c>
      <c r="B21" s="24" t="s">
        <v>6</v>
      </c>
      <c r="C21" s="25"/>
      <c r="D21" s="25"/>
      <c r="E21" s="26"/>
      <c r="F21" s="27"/>
      <c r="G21" s="28"/>
      <c r="H21" s="28"/>
      <c r="I21" s="28"/>
      <c r="J21" s="43"/>
      <c r="K21" s="50"/>
      <c r="L21" s="45"/>
      <c r="M21" s="46"/>
      <c r="N21" s="47"/>
      <c r="O21" s="47"/>
      <c r="P21" s="48"/>
      <c r="Q21" s="51"/>
      <c r="R21" s="43"/>
    </row>
    <row r="22" spans="1:18">
      <c r="A22" s="21">
        <v>12</v>
      </c>
      <c r="B22" s="24" t="s">
        <v>6</v>
      </c>
      <c r="C22" s="25"/>
      <c r="D22" s="25"/>
      <c r="E22" s="26"/>
      <c r="F22" s="27"/>
      <c r="G22" s="28"/>
      <c r="H22" s="28"/>
      <c r="I22" s="28"/>
      <c r="J22" s="51"/>
      <c r="K22" s="44"/>
      <c r="L22" s="52"/>
      <c r="M22" s="46"/>
      <c r="N22" s="47"/>
      <c r="O22" s="47"/>
      <c r="P22" s="48"/>
      <c r="Q22" s="51"/>
      <c r="R22" s="43"/>
    </row>
    <row r="23" spans="1:18">
      <c r="A23" s="21">
        <v>13</v>
      </c>
      <c r="B23" s="24" t="s">
        <v>6</v>
      </c>
      <c r="C23" s="25"/>
      <c r="D23" s="25"/>
      <c r="E23" s="25"/>
      <c r="F23" s="32"/>
      <c r="G23" s="28"/>
      <c r="H23" s="28"/>
      <c r="I23" s="51"/>
      <c r="J23" s="51"/>
      <c r="K23" s="44"/>
      <c r="L23" s="52"/>
      <c r="M23" s="46"/>
      <c r="N23" s="47" t="str">
        <f t="shared" ref="N22:N42" si="0">IF(M23="","",M23/$E$9)</f>
        <v/>
      </c>
      <c r="O23" s="47" t="str">
        <f t="shared" ref="O22:O42" si="1">IF(M23="","",M23/$K$9)</f>
        <v/>
      </c>
      <c r="P23" s="48" t="str">
        <f t="shared" ref="P22:P60" si="2">IF(M23="","",IF($K$9=M23,$L$9,IF(M23&gt;=$H$9,"призер","участник")))</f>
        <v/>
      </c>
      <c r="Q23" s="51"/>
      <c r="R23" s="43"/>
    </row>
    <row r="24" spans="1:18">
      <c r="A24" s="21">
        <v>14</v>
      </c>
      <c r="B24" s="24" t="s">
        <v>6</v>
      </c>
      <c r="C24" s="25"/>
      <c r="D24" s="25"/>
      <c r="E24" s="25"/>
      <c r="F24" s="32"/>
      <c r="G24" s="28"/>
      <c r="H24" s="28"/>
      <c r="I24" s="51"/>
      <c r="J24" s="51"/>
      <c r="K24" s="44"/>
      <c r="L24" s="52"/>
      <c r="M24" s="46"/>
      <c r="N24" s="47" t="str">
        <f t="shared" si="0"/>
        <v/>
      </c>
      <c r="O24" s="47" t="str">
        <f t="shared" si="1"/>
        <v/>
      </c>
      <c r="P24" s="48" t="str">
        <f t="shared" si="2"/>
        <v/>
      </c>
      <c r="Q24" s="51"/>
      <c r="R24" s="43"/>
    </row>
    <row r="25" spans="1:18">
      <c r="A25" s="21">
        <v>15</v>
      </c>
      <c r="B25" s="24" t="s">
        <v>6</v>
      </c>
      <c r="C25" s="25"/>
      <c r="D25" s="25"/>
      <c r="E25" s="25"/>
      <c r="F25" s="32"/>
      <c r="G25" s="28"/>
      <c r="H25" s="28"/>
      <c r="I25" s="51"/>
      <c r="J25" s="51"/>
      <c r="K25" s="44"/>
      <c r="M25" s="46"/>
      <c r="N25" s="47" t="str">
        <f t="shared" si="0"/>
        <v/>
      </c>
      <c r="O25" s="47" t="str">
        <f t="shared" si="1"/>
        <v/>
      </c>
      <c r="P25" s="48" t="str">
        <f t="shared" si="2"/>
        <v/>
      </c>
      <c r="Q25" s="51"/>
      <c r="R25" s="43"/>
    </row>
    <row r="26" spans="1:18">
      <c r="A26" s="21">
        <v>16</v>
      </c>
      <c r="B26" s="24" t="s">
        <v>6</v>
      </c>
      <c r="C26" s="25"/>
      <c r="D26" s="25"/>
      <c r="E26" s="25"/>
      <c r="F26" s="32"/>
      <c r="G26" s="28"/>
      <c r="H26" s="28"/>
      <c r="I26" s="51"/>
      <c r="J26" s="51"/>
      <c r="K26" s="44"/>
      <c r="L26" s="52"/>
      <c r="M26" s="46"/>
      <c r="N26" s="47" t="str">
        <f t="shared" si="0"/>
        <v/>
      </c>
      <c r="O26" s="47" t="str">
        <f t="shared" si="1"/>
        <v/>
      </c>
      <c r="P26" s="48" t="str">
        <f t="shared" si="2"/>
        <v/>
      </c>
      <c r="Q26" s="51"/>
      <c r="R26" s="43"/>
    </row>
    <row r="27" spans="1:18">
      <c r="A27" s="21">
        <v>17</v>
      </c>
      <c r="B27" s="24" t="s">
        <v>6</v>
      </c>
      <c r="C27" s="25"/>
      <c r="D27" s="25"/>
      <c r="E27" s="25"/>
      <c r="F27" s="32"/>
      <c r="G27" s="28"/>
      <c r="H27" s="28"/>
      <c r="I27" s="51"/>
      <c r="J27" s="51"/>
      <c r="K27" s="44"/>
      <c r="L27" s="52"/>
      <c r="M27" s="46"/>
      <c r="N27" s="47" t="str">
        <f t="shared" si="0"/>
        <v/>
      </c>
      <c r="O27" s="47" t="str">
        <f t="shared" si="1"/>
        <v/>
      </c>
      <c r="P27" s="48" t="str">
        <f t="shared" si="2"/>
        <v/>
      </c>
      <c r="Q27" s="51"/>
      <c r="R27" s="43"/>
    </row>
    <row r="28" spans="1:18">
      <c r="A28" s="21">
        <v>18</v>
      </c>
      <c r="B28" s="24" t="s">
        <v>6</v>
      </c>
      <c r="C28" s="25"/>
      <c r="D28" s="25"/>
      <c r="E28" s="25"/>
      <c r="F28" s="32"/>
      <c r="G28" s="28"/>
      <c r="H28" s="28"/>
      <c r="I28" s="51"/>
      <c r="J28" s="51"/>
      <c r="K28" s="44"/>
      <c r="L28" s="52"/>
      <c r="M28" s="46"/>
      <c r="N28" s="47" t="str">
        <f t="shared" si="0"/>
        <v/>
      </c>
      <c r="O28" s="47" t="str">
        <f t="shared" si="1"/>
        <v/>
      </c>
      <c r="P28" s="48" t="str">
        <f t="shared" si="2"/>
        <v/>
      </c>
      <c r="Q28" s="51"/>
      <c r="R28" s="43"/>
    </row>
    <row r="29" spans="1:18">
      <c r="A29" s="21">
        <v>19</v>
      </c>
      <c r="B29" s="24" t="s">
        <v>6</v>
      </c>
      <c r="C29" s="25"/>
      <c r="D29" s="25"/>
      <c r="E29" s="25"/>
      <c r="F29" s="32"/>
      <c r="G29" s="28"/>
      <c r="H29" s="28"/>
      <c r="I29" s="51"/>
      <c r="J29" s="51"/>
      <c r="K29" s="44"/>
      <c r="L29" s="52"/>
      <c r="M29" s="46"/>
      <c r="N29" s="47" t="str">
        <f t="shared" si="0"/>
        <v/>
      </c>
      <c r="O29" s="47" t="str">
        <f t="shared" si="1"/>
        <v/>
      </c>
      <c r="P29" s="48" t="str">
        <f t="shared" si="2"/>
        <v/>
      </c>
      <c r="Q29" s="51"/>
      <c r="R29" s="43"/>
    </row>
    <row r="30" spans="1:18">
      <c r="A30" s="21">
        <v>20</v>
      </c>
      <c r="B30" s="24" t="s">
        <v>6</v>
      </c>
      <c r="C30" s="25"/>
      <c r="D30" s="25"/>
      <c r="E30" s="25"/>
      <c r="F30" s="32"/>
      <c r="G30" s="28"/>
      <c r="H30" s="28"/>
      <c r="I30" s="51"/>
      <c r="J30" s="51"/>
      <c r="K30" s="44"/>
      <c r="L30" s="52"/>
      <c r="M30" s="46"/>
      <c r="N30" s="47" t="str">
        <f t="shared" si="0"/>
        <v/>
      </c>
      <c r="O30" s="47" t="str">
        <f t="shared" si="1"/>
        <v/>
      </c>
      <c r="P30" s="48" t="str">
        <f t="shared" si="2"/>
        <v/>
      </c>
      <c r="Q30" s="51"/>
      <c r="R30" s="43"/>
    </row>
    <row r="31" spans="1:18">
      <c r="A31" s="21">
        <v>21</v>
      </c>
      <c r="B31" s="24" t="s">
        <v>6</v>
      </c>
      <c r="C31" s="25"/>
      <c r="D31" s="25"/>
      <c r="E31" s="25"/>
      <c r="F31" s="32"/>
      <c r="G31" s="28"/>
      <c r="H31" s="28"/>
      <c r="I31" s="51"/>
      <c r="J31" s="51"/>
      <c r="K31" s="44"/>
      <c r="L31" s="52"/>
      <c r="M31" s="46"/>
      <c r="N31" s="47" t="str">
        <f t="shared" si="0"/>
        <v/>
      </c>
      <c r="O31" s="47" t="str">
        <f t="shared" si="1"/>
        <v/>
      </c>
      <c r="P31" s="48" t="str">
        <f t="shared" si="2"/>
        <v/>
      </c>
      <c r="Q31" s="51"/>
      <c r="R31" s="43"/>
    </row>
    <row r="32" spans="1:18">
      <c r="A32" s="21">
        <v>22</v>
      </c>
      <c r="B32" s="24" t="s">
        <v>6</v>
      </c>
      <c r="C32" s="25"/>
      <c r="D32" s="25"/>
      <c r="E32" s="25"/>
      <c r="F32" s="32"/>
      <c r="G32" s="28"/>
      <c r="H32" s="28"/>
      <c r="I32" s="51"/>
      <c r="J32" s="51"/>
      <c r="K32" s="44"/>
      <c r="L32" s="52"/>
      <c r="M32" s="46"/>
      <c r="N32" s="47" t="str">
        <f t="shared" si="0"/>
        <v/>
      </c>
      <c r="O32" s="47" t="str">
        <f t="shared" si="1"/>
        <v/>
      </c>
      <c r="P32" s="48" t="str">
        <f t="shared" si="2"/>
        <v/>
      </c>
      <c r="Q32" s="51"/>
      <c r="R32" s="43"/>
    </row>
    <row r="33" spans="1:18">
      <c r="A33" s="21">
        <v>23</v>
      </c>
      <c r="B33" s="24" t="s">
        <v>6</v>
      </c>
      <c r="C33" s="25"/>
      <c r="D33" s="25"/>
      <c r="E33" s="25"/>
      <c r="F33" s="32"/>
      <c r="G33" s="28"/>
      <c r="H33" s="28"/>
      <c r="I33" s="51"/>
      <c r="J33" s="51"/>
      <c r="K33" s="44"/>
      <c r="L33" s="52"/>
      <c r="M33" s="46"/>
      <c r="N33" s="47" t="str">
        <f t="shared" si="0"/>
        <v/>
      </c>
      <c r="O33" s="47" t="str">
        <f t="shared" si="1"/>
        <v/>
      </c>
      <c r="P33" s="48" t="str">
        <f t="shared" si="2"/>
        <v/>
      </c>
      <c r="Q33" s="51"/>
      <c r="R33" s="43"/>
    </row>
    <row r="34" spans="1:18">
      <c r="A34" s="21">
        <v>24</v>
      </c>
      <c r="B34" s="24" t="s">
        <v>6</v>
      </c>
      <c r="C34" s="25"/>
      <c r="D34" s="25"/>
      <c r="E34" s="25"/>
      <c r="F34" s="32"/>
      <c r="G34" s="28"/>
      <c r="H34" s="28"/>
      <c r="I34" s="51"/>
      <c r="J34" s="51"/>
      <c r="K34" s="44"/>
      <c r="L34" s="52"/>
      <c r="M34" s="46"/>
      <c r="N34" s="47" t="str">
        <f t="shared" si="0"/>
        <v/>
      </c>
      <c r="O34" s="47" t="str">
        <f t="shared" si="1"/>
        <v/>
      </c>
      <c r="P34" s="48" t="str">
        <f t="shared" si="2"/>
        <v/>
      </c>
      <c r="Q34" s="51"/>
      <c r="R34" s="43"/>
    </row>
    <row r="35" spans="1:18">
      <c r="A35" s="21">
        <v>25</v>
      </c>
      <c r="B35" s="24" t="s">
        <v>6</v>
      </c>
      <c r="C35" s="25"/>
      <c r="D35" s="25"/>
      <c r="E35" s="25"/>
      <c r="F35" s="32"/>
      <c r="G35" s="28"/>
      <c r="H35" s="28"/>
      <c r="I35" s="51"/>
      <c r="J35" s="51"/>
      <c r="K35" s="44"/>
      <c r="L35" s="52"/>
      <c r="M35" s="46"/>
      <c r="N35" s="47" t="str">
        <f t="shared" si="0"/>
        <v/>
      </c>
      <c r="O35" s="47" t="str">
        <f t="shared" si="1"/>
        <v/>
      </c>
      <c r="P35" s="48" t="str">
        <f t="shared" si="2"/>
        <v/>
      </c>
      <c r="Q35" s="51"/>
      <c r="R35" s="43"/>
    </row>
    <row r="36" spans="1:18">
      <c r="A36" s="21">
        <v>26</v>
      </c>
      <c r="B36" s="24" t="s">
        <v>6</v>
      </c>
      <c r="C36" s="25"/>
      <c r="D36" s="25"/>
      <c r="E36" s="25"/>
      <c r="F36" s="32"/>
      <c r="G36" s="28"/>
      <c r="H36" s="28"/>
      <c r="I36" s="51"/>
      <c r="J36" s="51"/>
      <c r="K36" s="44"/>
      <c r="L36" s="52"/>
      <c r="M36" s="46"/>
      <c r="N36" s="47" t="str">
        <f t="shared" si="0"/>
        <v/>
      </c>
      <c r="O36" s="47" t="str">
        <f t="shared" si="1"/>
        <v/>
      </c>
      <c r="P36" s="48" t="str">
        <f t="shared" si="2"/>
        <v/>
      </c>
      <c r="Q36" s="51"/>
      <c r="R36" s="43"/>
    </row>
    <row r="37" spans="1:18">
      <c r="A37" s="21">
        <v>27</v>
      </c>
      <c r="B37" s="24" t="s">
        <v>6</v>
      </c>
      <c r="C37" s="33"/>
      <c r="D37" s="33"/>
      <c r="E37" s="33"/>
      <c r="F37" s="34"/>
      <c r="G37" s="28"/>
      <c r="H37" s="28"/>
      <c r="I37" s="43"/>
      <c r="J37" s="43"/>
      <c r="K37" s="44"/>
      <c r="L37" s="52"/>
      <c r="M37" s="46"/>
      <c r="N37" s="47" t="str">
        <f t="shared" si="0"/>
        <v/>
      </c>
      <c r="O37" s="47" t="str">
        <f t="shared" si="1"/>
        <v/>
      </c>
      <c r="P37" s="48" t="str">
        <f t="shared" si="2"/>
        <v/>
      </c>
      <c r="Q37" s="51"/>
      <c r="R37" s="43"/>
    </row>
    <row r="38" spans="1:18">
      <c r="A38" s="21">
        <v>28</v>
      </c>
      <c r="B38" s="24" t="s">
        <v>6</v>
      </c>
      <c r="C38" s="25"/>
      <c r="D38" s="25"/>
      <c r="E38" s="25"/>
      <c r="F38" s="32"/>
      <c r="G38" s="28"/>
      <c r="H38" s="28"/>
      <c r="I38" s="51"/>
      <c r="J38" s="51"/>
      <c r="K38" s="44"/>
      <c r="L38" s="52"/>
      <c r="M38" s="46"/>
      <c r="N38" s="47" t="str">
        <f t="shared" si="0"/>
        <v/>
      </c>
      <c r="O38" s="47" t="str">
        <f t="shared" si="1"/>
        <v/>
      </c>
      <c r="P38" s="48" t="str">
        <f t="shared" si="2"/>
        <v/>
      </c>
      <c r="Q38" s="51"/>
      <c r="R38" s="43"/>
    </row>
    <row r="39" spans="1:18">
      <c r="A39" s="21">
        <v>29</v>
      </c>
      <c r="B39" s="24" t="s">
        <v>6</v>
      </c>
      <c r="C39" s="25"/>
      <c r="D39" s="25"/>
      <c r="E39" s="25"/>
      <c r="F39" s="32"/>
      <c r="G39" s="28"/>
      <c r="H39" s="28"/>
      <c r="I39" s="51"/>
      <c r="J39" s="51"/>
      <c r="K39" s="44"/>
      <c r="L39" s="52"/>
      <c r="M39" s="46"/>
      <c r="N39" s="47" t="str">
        <f t="shared" si="0"/>
        <v/>
      </c>
      <c r="O39" s="47" t="str">
        <f t="shared" si="1"/>
        <v/>
      </c>
      <c r="P39" s="48" t="str">
        <f t="shared" si="2"/>
        <v/>
      </c>
      <c r="Q39" s="51"/>
      <c r="R39" s="43"/>
    </row>
    <row r="40" spans="1:18">
      <c r="A40" s="21">
        <v>30</v>
      </c>
      <c r="B40" s="24" t="s">
        <v>6</v>
      </c>
      <c r="C40" s="25"/>
      <c r="D40" s="25"/>
      <c r="E40" s="25"/>
      <c r="F40" s="32"/>
      <c r="G40" s="28"/>
      <c r="H40" s="28"/>
      <c r="I40" s="51"/>
      <c r="J40" s="51"/>
      <c r="K40" s="44"/>
      <c r="L40" s="52"/>
      <c r="M40" s="46"/>
      <c r="N40" s="47" t="str">
        <f t="shared" si="0"/>
        <v/>
      </c>
      <c r="O40" s="47" t="str">
        <f t="shared" si="1"/>
        <v/>
      </c>
      <c r="P40" s="48" t="str">
        <f t="shared" si="2"/>
        <v/>
      </c>
      <c r="Q40" s="51"/>
      <c r="R40" s="43"/>
    </row>
    <row r="41" spans="1:18">
      <c r="A41" s="21">
        <v>31</v>
      </c>
      <c r="B41" s="24" t="s">
        <v>6</v>
      </c>
      <c r="C41" s="25"/>
      <c r="D41" s="25"/>
      <c r="E41" s="25"/>
      <c r="F41" s="32"/>
      <c r="G41" s="28"/>
      <c r="H41" s="28"/>
      <c r="I41" s="51"/>
      <c r="J41" s="51"/>
      <c r="K41" s="44"/>
      <c r="L41" s="52"/>
      <c r="M41" s="46"/>
      <c r="N41" s="47" t="str">
        <f t="shared" si="0"/>
        <v/>
      </c>
      <c r="O41" s="47" t="str">
        <f t="shared" si="1"/>
        <v/>
      </c>
      <c r="P41" s="48" t="str">
        <f t="shared" si="2"/>
        <v/>
      </c>
      <c r="Q41" s="51"/>
      <c r="R41" s="43"/>
    </row>
    <row r="42" spans="1:18">
      <c r="A42" s="21">
        <v>32</v>
      </c>
      <c r="B42" s="24" t="s">
        <v>6</v>
      </c>
      <c r="C42" s="25"/>
      <c r="D42" s="25"/>
      <c r="E42" s="25"/>
      <c r="F42" s="32"/>
      <c r="G42" s="28"/>
      <c r="H42" s="28"/>
      <c r="I42" s="51"/>
      <c r="J42" s="51"/>
      <c r="K42" s="44"/>
      <c r="L42" s="52"/>
      <c r="M42" s="46"/>
      <c r="N42" s="47" t="str">
        <f t="shared" si="0"/>
        <v/>
      </c>
      <c r="O42" s="47" t="str">
        <f t="shared" si="1"/>
        <v/>
      </c>
      <c r="P42" s="48" t="str">
        <f t="shared" si="2"/>
        <v/>
      </c>
      <c r="Q42" s="51"/>
      <c r="R42" s="43"/>
    </row>
    <row r="43" spans="1:18">
      <c r="A43" s="21">
        <v>33</v>
      </c>
      <c r="B43" s="24" t="s">
        <v>6</v>
      </c>
      <c r="C43" s="25"/>
      <c r="D43" s="25"/>
      <c r="E43" s="25"/>
      <c r="F43" s="32"/>
      <c r="G43" s="35"/>
      <c r="H43" s="35"/>
      <c r="I43" s="51"/>
      <c r="J43" s="51"/>
      <c r="K43" s="44"/>
      <c r="L43" s="52"/>
      <c r="M43" s="46"/>
      <c r="N43" s="47" t="str">
        <f t="shared" ref="N43:N60" si="3">IF(M43="","",M43/$E$9)</f>
        <v/>
      </c>
      <c r="O43" s="47" t="str">
        <f t="shared" ref="O43:O60" si="4">IF(M43="","",M43/$K$9)</f>
        <v/>
      </c>
      <c r="P43" s="48" t="str">
        <f t="shared" si="2"/>
        <v/>
      </c>
      <c r="Q43" s="51"/>
      <c r="R43" s="43"/>
    </row>
    <row r="44" spans="1:18">
      <c r="A44" s="21">
        <v>34</v>
      </c>
      <c r="B44" s="24" t="s">
        <v>6</v>
      </c>
      <c r="C44" s="25"/>
      <c r="D44" s="25"/>
      <c r="E44" s="25"/>
      <c r="F44" s="32"/>
      <c r="G44" s="28"/>
      <c r="H44" s="28"/>
      <c r="I44" s="51"/>
      <c r="J44" s="51"/>
      <c r="K44" s="44"/>
      <c r="L44" s="52"/>
      <c r="M44" s="46"/>
      <c r="N44" s="47" t="str">
        <f t="shared" si="3"/>
        <v/>
      </c>
      <c r="O44" s="47" t="str">
        <f t="shared" si="4"/>
        <v/>
      </c>
      <c r="P44" s="48" t="str">
        <f t="shared" si="2"/>
        <v/>
      </c>
      <c r="Q44" s="51"/>
      <c r="R44" s="43"/>
    </row>
    <row r="45" spans="1:18">
      <c r="A45" s="21">
        <v>35</v>
      </c>
      <c r="B45" s="24" t="s">
        <v>6</v>
      </c>
      <c r="C45" s="25"/>
      <c r="D45" s="25"/>
      <c r="E45" s="25"/>
      <c r="F45" s="32"/>
      <c r="G45" s="35"/>
      <c r="H45" s="35"/>
      <c r="I45" s="51"/>
      <c r="J45" s="51"/>
      <c r="K45" s="44"/>
      <c r="L45" s="52"/>
      <c r="M45" s="46"/>
      <c r="N45" s="47" t="str">
        <f t="shared" si="3"/>
        <v/>
      </c>
      <c r="O45" s="47" t="str">
        <f t="shared" si="4"/>
        <v/>
      </c>
      <c r="P45" s="48" t="str">
        <f t="shared" si="2"/>
        <v/>
      </c>
      <c r="Q45" s="51"/>
      <c r="R45" s="43"/>
    </row>
    <row r="46" spans="1:18">
      <c r="A46" s="21">
        <v>36</v>
      </c>
      <c r="B46" s="24" t="s">
        <v>6</v>
      </c>
      <c r="C46" s="25"/>
      <c r="D46" s="25"/>
      <c r="E46" s="25"/>
      <c r="F46" s="32"/>
      <c r="G46" s="28"/>
      <c r="H46" s="28"/>
      <c r="I46" s="51"/>
      <c r="J46" s="51"/>
      <c r="K46" s="44"/>
      <c r="L46" s="52"/>
      <c r="M46" s="46"/>
      <c r="N46" s="47" t="str">
        <f t="shared" si="3"/>
        <v/>
      </c>
      <c r="O46" s="47" t="str">
        <f t="shared" si="4"/>
        <v/>
      </c>
      <c r="P46" s="48" t="str">
        <f t="shared" si="2"/>
        <v/>
      </c>
      <c r="Q46" s="51"/>
      <c r="R46" s="43"/>
    </row>
    <row r="47" spans="1:18">
      <c r="A47" s="21">
        <v>37</v>
      </c>
      <c r="B47" s="24" t="s">
        <v>6</v>
      </c>
      <c r="C47" s="25"/>
      <c r="D47" s="25"/>
      <c r="E47" s="25"/>
      <c r="F47" s="32"/>
      <c r="G47" s="35"/>
      <c r="H47" s="35"/>
      <c r="I47" s="51"/>
      <c r="J47" s="51"/>
      <c r="K47" s="44"/>
      <c r="L47" s="52"/>
      <c r="M47" s="46"/>
      <c r="N47" s="47" t="str">
        <f t="shared" si="3"/>
        <v/>
      </c>
      <c r="O47" s="47" t="str">
        <f t="shared" si="4"/>
        <v/>
      </c>
      <c r="P47" s="48" t="str">
        <f t="shared" si="2"/>
        <v/>
      </c>
      <c r="Q47" s="51"/>
      <c r="R47" s="43"/>
    </row>
    <row r="48" spans="1:18">
      <c r="A48" s="21">
        <v>38</v>
      </c>
      <c r="B48" s="24" t="s">
        <v>6</v>
      </c>
      <c r="C48" s="25"/>
      <c r="D48" s="25"/>
      <c r="E48" s="25"/>
      <c r="F48" s="32"/>
      <c r="G48" s="28"/>
      <c r="H48" s="28"/>
      <c r="I48" s="51"/>
      <c r="J48" s="51"/>
      <c r="K48" s="44"/>
      <c r="L48" s="52"/>
      <c r="M48" s="46"/>
      <c r="N48" s="47" t="str">
        <f t="shared" si="3"/>
        <v/>
      </c>
      <c r="O48" s="47" t="str">
        <f t="shared" si="4"/>
        <v/>
      </c>
      <c r="P48" s="48" t="str">
        <f t="shared" si="2"/>
        <v/>
      </c>
      <c r="Q48" s="51"/>
      <c r="R48" s="43"/>
    </row>
    <row r="49" spans="1:18">
      <c r="A49" s="21">
        <v>39</v>
      </c>
      <c r="B49" s="24" t="s">
        <v>6</v>
      </c>
      <c r="C49" s="25"/>
      <c r="D49" s="25"/>
      <c r="E49" s="25"/>
      <c r="F49" s="32"/>
      <c r="G49" s="35"/>
      <c r="H49" s="35"/>
      <c r="I49" s="51"/>
      <c r="J49" s="51"/>
      <c r="K49" s="44"/>
      <c r="L49" s="52"/>
      <c r="M49" s="46"/>
      <c r="N49" s="47" t="str">
        <f t="shared" si="3"/>
        <v/>
      </c>
      <c r="O49" s="47" t="str">
        <f t="shared" si="4"/>
        <v/>
      </c>
      <c r="P49" s="48" t="str">
        <f t="shared" si="2"/>
        <v/>
      </c>
      <c r="Q49" s="51"/>
      <c r="R49" s="43"/>
    </row>
    <row r="50" spans="1:18">
      <c r="A50" s="21">
        <v>40</v>
      </c>
      <c r="B50" s="24" t="s">
        <v>6</v>
      </c>
      <c r="C50" s="25"/>
      <c r="D50" s="25"/>
      <c r="E50" s="25"/>
      <c r="F50" s="32"/>
      <c r="G50" s="28"/>
      <c r="H50" s="28"/>
      <c r="I50" s="51"/>
      <c r="J50" s="51"/>
      <c r="K50" s="44"/>
      <c r="L50" s="52"/>
      <c r="M50" s="46"/>
      <c r="N50" s="47" t="str">
        <f t="shared" si="3"/>
        <v/>
      </c>
      <c r="O50" s="47" t="str">
        <f t="shared" si="4"/>
        <v/>
      </c>
      <c r="P50" s="48" t="str">
        <f t="shared" si="2"/>
        <v/>
      </c>
      <c r="Q50" s="51"/>
      <c r="R50" s="43"/>
    </row>
    <row r="51" spans="1:18">
      <c r="A51" s="21">
        <v>41</v>
      </c>
      <c r="B51" s="24" t="s">
        <v>6</v>
      </c>
      <c r="C51" s="25"/>
      <c r="D51" s="25"/>
      <c r="E51" s="25"/>
      <c r="F51" s="32"/>
      <c r="G51" s="35"/>
      <c r="H51" s="35"/>
      <c r="I51" s="51"/>
      <c r="J51" s="51"/>
      <c r="K51" s="44"/>
      <c r="L51" s="52"/>
      <c r="M51" s="46"/>
      <c r="N51" s="47" t="str">
        <f t="shared" si="3"/>
        <v/>
      </c>
      <c r="O51" s="47" t="str">
        <f t="shared" si="4"/>
        <v/>
      </c>
      <c r="P51" s="48" t="str">
        <f t="shared" si="2"/>
        <v/>
      </c>
      <c r="Q51" s="51"/>
      <c r="R51" s="43"/>
    </row>
    <row r="52" spans="1:18">
      <c r="A52" s="21">
        <v>42</v>
      </c>
      <c r="B52" s="24" t="s">
        <v>6</v>
      </c>
      <c r="C52" s="25"/>
      <c r="D52" s="25"/>
      <c r="E52" s="25"/>
      <c r="F52" s="32"/>
      <c r="G52" s="28"/>
      <c r="H52" s="28"/>
      <c r="I52" s="51"/>
      <c r="J52" s="51"/>
      <c r="K52" s="44"/>
      <c r="L52" s="52"/>
      <c r="M52" s="46"/>
      <c r="N52" s="47" t="str">
        <f t="shared" si="3"/>
        <v/>
      </c>
      <c r="O52" s="47" t="str">
        <f t="shared" si="4"/>
        <v/>
      </c>
      <c r="P52" s="48" t="str">
        <f t="shared" si="2"/>
        <v/>
      </c>
      <c r="Q52" s="51"/>
      <c r="R52" s="43"/>
    </row>
    <row r="53" spans="1:18">
      <c r="A53" s="21">
        <v>43</v>
      </c>
      <c r="B53" s="24" t="s">
        <v>6</v>
      </c>
      <c r="C53" s="25"/>
      <c r="D53" s="25"/>
      <c r="E53" s="25"/>
      <c r="F53" s="32"/>
      <c r="G53" s="35"/>
      <c r="H53" s="35"/>
      <c r="I53" s="51"/>
      <c r="J53" s="51"/>
      <c r="K53" s="44"/>
      <c r="L53" s="52"/>
      <c r="M53" s="46"/>
      <c r="N53" s="47" t="str">
        <f t="shared" si="3"/>
        <v/>
      </c>
      <c r="O53" s="47" t="str">
        <f t="shared" si="4"/>
        <v/>
      </c>
      <c r="P53" s="48" t="str">
        <f t="shared" si="2"/>
        <v/>
      </c>
      <c r="Q53" s="51"/>
      <c r="R53" s="43"/>
    </row>
    <row r="54" spans="1:18">
      <c r="A54" s="21">
        <v>44</v>
      </c>
      <c r="B54" s="24" t="s">
        <v>6</v>
      </c>
      <c r="C54" s="25"/>
      <c r="D54" s="25"/>
      <c r="E54" s="25"/>
      <c r="F54" s="32"/>
      <c r="G54" s="28"/>
      <c r="H54" s="28"/>
      <c r="I54" s="51"/>
      <c r="J54" s="51"/>
      <c r="K54" s="44"/>
      <c r="L54" s="52"/>
      <c r="M54" s="46"/>
      <c r="N54" s="47" t="str">
        <f t="shared" si="3"/>
        <v/>
      </c>
      <c r="O54" s="47" t="str">
        <f t="shared" si="4"/>
        <v/>
      </c>
      <c r="P54" s="48" t="str">
        <f t="shared" si="2"/>
        <v/>
      </c>
      <c r="Q54" s="51"/>
      <c r="R54" s="43"/>
    </row>
    <row r="55" spans="1:18">
      <c r="A55" s="21">
        <v>45</v>
      </c>
      <c r="B55" s="24" t="s">
        <v>6</v>
      </c>
      <c r="C55" s="25"/>
      <c r="D55" s="25"/>
      <c r="E55" s="25"/>
      <c r="F55" s="32"/>
      <c r="G55" s="35"/>
      <c r="H55" s="35"/>
      <c r="I55" s="51"/>
      <c r="J55" s="51"/>
      <c r="K55" s="44"/>
      <c r="L55" s="52"/>
      <c r="M55" s="46"/>
      <c r="N55" s="47" t="str">
        <f t="shared" si="3"/>
        <v/>
      </c>
      <c r="O55" s="47" t="str">
        <f t="shared" si="4"/>
        <v/>
      </c>
      <c r="P55" s="48" t="str">
        <f t="shared" si="2"/>
        <v/>
      </c>
      <c r="Q55" s="51"/>
      <c r="R55" s="43"/>
    </row>
    <row r="56" spans="1:18">
      <c r="A56" s="21">
        <v>46</v>
      </c>
      <c r="B56" s="24" t="s">
        <v>6</v>
      </c>
      <c r="C56" s="25"/>
      <c r="D56" s="25"/>
      <c r="E56" s="25"/>
      <c r="F56" s="32"/>
      <c r="G56" s="28"/>
      <c r="H56" s="28"/>
      <c r="I56" s="51"/>
      <c r="J56" s="51"/>
      <c r="K56" s="44"/>
      <c r="L56" s="52"/>
      <c r="M56" s="46"/>
      <c r="N56" s="47" t="str">
        <f t="shared" si="3"/>
        <v/>
      </c>
      <c r="O56" s="47" t="str">
        <f t="shared" si="4"/>
        <v/>
      </c>
      <c r="P56" s="48" t="str">
        <f t="shared" si="2"/>
        <v/>
      </c>
      <c r="Q56" s="51"/>
      <c r="R56" s="43"/>
    </row>
    <row r="57" spans="1:18">
      <c r="A57" s="21">
        <v>47</v>
      </c>
      <c r="B57" s="24" t="s">
        <v>6</v>
      </c>
      <c r="C57" s="25"/>
      <c r="D57" s="25"/>
      <c r="E57" s="25"/>
      <c r="F57" s="32"/>
      <c r="G57" s="35"/>
      <c r="H57" s="35"/>
      <c r="I57" s="51"/>
      <c r="J57" s="51"/>
      <c r="K57" s="44"/>
      <c r="L57" s="52"/>
      <c r="M57" s="46"/>
      <c r="N57" s="47" t="str">
        <f t="shared" si="3"/>
        <v/>
      </c>
      <c r="O57" s="47" t="str">
        <f t="shared" si="4"/>
        <v/>
      </c>
      <c r="P57" s="48" t="str">
        <f t="shared" si="2"/>
        <v/>
      </c>
      <c r="Q57" s="51"/>
      <c r="R57" s="43"/>
    </row>
    <row r="58" spans="1:18">
      <c r="A58" s="21">
        <v>48</v>
      </c>
      <c r="B58" s="24" t="s">
        <v>6</v>
      </c>
      <c r="C58" s="25"/>
      <c r="D58" s="25"/>
      <c r="E58" s="25"/>
      <c r="F58" s="32"/>
      <c r="G58" s="28"/>
      <c r="H58" s="28"/>
      <c r="I58" s="51"/>
      <c r="J58" s="51"/>
      <c r="K58" s="44"/>
      <c r="L58" s="52"/>
      <c r="M58" s="46"/>
      <c r="N58" s="47" t="str">
        <f t="shared" si="3"/>
        <v/>
      </c>
      <c r="O58" s="47" t="str">
        <f t="shared" si="4"/>
        <v/>
      </c>
      <c r="P58" s="48" t="str">
        <f t="shared" si="2"/>
        <v/>
      </c>
      <c r="Q58" s="51"/>
      <c r="R58" s="43"/>
    </row>
    <row r="59" spans="1:18">
      <c r="A59" s="21">
        <v>49</v>
      </c>
      <c r="B59" s="24" t="s">
        <v>6</v>
      </c>
      <c r="C59" s="25"/>
      <c r="D59" s="25"/>
      <c r="E59" s="25"/>
      <c r="F59" s="32"/>
      <c r="G59" s="35"/>
      <c r="H59" s="35"/>
      <c r="I59" s="51"/>
      <c r="J59" s="51"/>
      <c r="K59" s="44"/>
      <c r="L59" s="52"/>
      <c r="M59" s="46"/>
      <c r="N59" s="47" t="str">
        <f t="shared" si="3"/>
        <v/>
      </c>
      <c r="O59" s="47" t="str">
        <f t="shared" si="4"/>
        <v/>
      </c>
      <c r="P59" s="48" t="str">
        <f t="shared" si="2"/>
        <v/>
      </c>
      <c r="Q59" s="51"/>
      <c r="R59" s="43"/>
    </row>
    <row r="60" spans="1:18">
      <c r="A60" s="21">
        <v>50</v>
      </c>
      <c r="B60" s="24" t="s">
        <v>6</v>
      </c>
      <c r="C60" s="25"/>
      <c r="D60" s="25"/>
      <c r="E60" s="25"/>
      <c r="F60" s="32"/>
      <c r="G60" s="28"/>
      <c r="H60" s="28"/>
      <c r="I60" s="51"/>
      <c r="J60" s="51"/>
      <c r="K60" s="44"/>
      <c r="L60" s="52"/>
      <c r="M60" s="46"/>
      <c r="N60" s="47" t="str">
        <f t="shared" si="3"/>
        <v/>
      </c>
      <c r="O60" s="47" t="str">
        <f t="shared" si="4"/>
        <v/>
      </c>
      <c r="P60" s="48" t="str">
        <f t="shared" si="2"/>
        <v/>
      </c>
      <c r="Q60" s="51"/>
      <c r="R60" s="43"/>
    </row>
    <row r="62" spans="1:18">
      <c r="B62" s="36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0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E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2025-09-10T05:49:00Z</cp:lastPrinted>
  <dcterms:created xsi:type="dcterms:W3CDTF">2007-11-07T20:16:00Z</dcterms:created>
  <dcterms:modified xsi:type="dcterms:W3CDTF">2025-10-27T13:42:49Z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628A3E6D88EC4E3BA381F26C3E940D3F_12</vt:lpwstr>
  </property>
  <property fmtid="{D5CDD505-2E9C-101B-9397-08002B2CF9AE}" pid="3" name="KSOProductBuildVer">
    <vt:lpwstr>1049-12.2.0.22549</vt:lpwstr>
  </property>
</Properties>
</file>